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985" activeTab="5"/>
  </bookViews>
  <sheets>
    <sheet name="Форма 1" sheetId="6" r:id="rId1"/>
    <sheet name="Форма 2" sheetId="7" r:id="rId2"/>
    <sheet name="форма 4" sheetId="8" r:id="rId3"/>
    <sheet name="форма 5" sheetId="9" r:id="rId4"/>
    <sheet name="форма 6 " sheetId="10" r:id="rId5"/>
    <sheet name="Форма 7" sheetId="11" r:id="rId6"/>
  </sheets>
  <definedNames>
    <definedName name="_xlnm.Print_Area" localSheetId="1">'Форма 2'!$A$1:$H$66</definedName>
    <definedName name="_xlnm.Print_Area" localSheetId="4">'форма 6 '!$A$1:$F$40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9" l="1"/>
  <c r="D18" i="9"/>
  <c r="F37" i="10" l="1"/>
  <c r="F35" i="10"/>
  <c r="E32" i="10"/>
  <c r="F32" i="10" s="1"/>
  <c r="F26" i="10"/>
  <c r="F24" i="10"/>
  <c r="F23" i="10"/>
  <c r="F19" i="10"/>
  <c r="F18" i="10"/>
  <c r="F17" i="10"/>
  <c r="F14" i="10"/>
  <c r="E10" i="10"/>
  <c r="F10" i="10" s="1"/>
  <c r="F9" i="10"/>
  <c r="E9" i="10"/>
  <c r="F8" i="10"/>
  <c r="E8" i="10"/>
  <c r="F6" i="10"/>
  <c r="E5" i="10"/>
  <c r="F5" i="10" s="1"/>
  <c r="H22" i="9"/>
  <c r="G22" i="9"/>
  <c r="H21" i="9"/>
  <c r="G21" i="9"/>
  <c r="H20" i="9"/>
  <c r="G20" i="9"/>
  <c r="H19" i="9"/>
  <c r="G19" i="9"/>
  <c r="H18" i="9"/>
  <c r="G18" i="9"/>
  <c r="H17" i="9"/>
  <c r="G17" i="9"/>
  <c r="H15" i="9"/>
  <c r="G15" i="9"/>
  <c r="H14" i="9"/>
  <c r="G14" i="9"/>
  <c r="H13" i="9"/>
  <c r="G13" i="9"/>
  <c r="H11" i="9"/>
  <c r="G11" i="9"/>
  <c r="H8" i="9"/>
  <c r="G8" i="9"/>
  <c r="H7" i="9"/>
  <c r="G7" i="9"/>
  <c r="G6" i="9"/>
  <c r="F6" i="9"/>
  <c r="H6" i="9" s="1"/>
  <c r="E6" i="9"/>
  <c r="H14" i="8"/>
  <c r="H13" i="8"/>
  <c r="H11" i="8"/>
  <c r="H10" i="8"/>
  <c r="H9" i="8"/>
  <c r="H8" i="8"/>
  <c r="H7" i="8"/>
  <c r="H6" i="8"/>
  <c r="G7" i="6" l="1"/>
  <c r="H7" i="6"/>
  <c r="G44" i="6" l="1"/>
  <c r="H44" i="6"/>
  <c r="I44" i="6"/>
  <c r="G45" i="6"/>
  <c r="H45" i="6"/>
  <c r="I45" i="6"/>
  <c r="G46" i="6"/>
  <c r="H46" i="6"/>
  <c r="I46" i="6"/>
  <c r="G47" i="6"/>
  <c r="H47" i="6"/>
  <c r="I47" i="6"/>
  <c r="G48" i="6"/>
  <c r="H48" i="6"/>
  <c r="I48" i="6"/>
  <c r="G49" i="6"/>
  <c r="H49" i="6"/>
  <c r="I49" i="6"/>
  <c r="G50" i="6"/>
  <c r="H50" i="6"/>
  <c r="I50" i="6"/>
  <c r="G51" i="6"/>
  <c r="H51" i="6"/>
  <c r="I51" i="6"/>
  <c r="G52" i="6"/>
  <c r="H52" i="6"/>
  <c r="I52" i="6"/>
  <c r="G27" i="6"/>
  <c r="H27" i="6"/>
  <c r="I27" i="6"/>
  <c r="G28" i="6"/>
  <c r="H28" i="6"/>
  <c r="I28" i="6"/>
  <c r="G29" i="6"/>
  <c r="H29" i="6"/>
  <c r="I29" i="6"/>
  <c r="G30" i="6"/>
  <c r="H30" i="6"/>
  <c r="I30" i="6"/>
  <c r="G31" i="6"/>
  <c r="H31" i="6"/>
  <c r="I31" i="6"/>
  <c r="G32" i="6"/>
  <c r="H32" i="6"/>
  <c r="I32" i="6"/>
  <c r="G33" i="6"/>
  <c r="H33" i="6"/>
  <c r="I33" i="6"/>
  <c r="G34" i="6"/>
  <c r="H34" i="6"/>
  <c r="I34" i="6"/>
  <c r="G35" i="6"/>
  <c r="H35" i="6"/>
  <c r="I35" i="6"/>
  <c r="G36" i="6"/>
  <c r="H36" i="6"/>
  <c r="I36" i="6"/>
  <c r="G37" i="6"/>
  <c r="H37" i="6"/>
  <c r="I37" i="6"/>
  <c r="G38" i="6"/>
  <c r="H38" i="6"/>
  <c r="I38" i="6"/>
  <c r="G39" i="6"/>
  <c r="H39" i="6"/>
  <c r="I39" i="6"/>
  <c r="G40" i="6"/>
  <c r="H40" i="6"/>
  <c r="I40" i="6"/>
  <c r="G41" i="6"/>
  <c r="H41" i="6"/>
  <c r="I41" i="6"/>
  <c r="G8" i="6"/>
  <c r="H8" i="6"/>
  <c r="I8" i="6"/>
  <c r="G9" i="6"/>
  <c r="H9" i="6"/>
  <c r="I9" i="6"/>
  <c r="G10" i="6"/>
  <c r="H10" i="6"/>
  <c r="I10" i="6"/>
  <c r="G11" i="6"/>
  <c r="H11" i="6"/>
  <c r="I11" i="6"/>
  <c r="G12" i="6"/>
  <c r="H12" i="6"/>
  <c r="I12" i="6"/>
  <c r="G13" i="6"/>
  <c r="H13" i="6"/>
  <c r="I13" i="6"/>
  <c r="G14" i="6"/>
  <c r="H14" i="6"/>
  <c r="I14" i="6"/>
  <c r="G15" i="6"/>
  <c r="H15" i="6"/>
  <c r="I15" i="6"/>
  <c r="G16" i="6"/>
  <c r="H16" i="6"/>
  <c r="I16" i="6"/>
  <c r="G17" i="6"/>
  <c r="H17" i="6"/>
  <c r="I17" i="6"/>
  <c r="G18" i="6"/>
  <c r="H18" i="6"/>
  <c r="I18" i="6"/>
  <c r="G19" i="6"/>
  <c r="H19" i="6"/>
  <c r="I19" i="6"/>
  <c r="G20" i="6"/>
  <c r="H20" i="6"/>
  <c r="I20" i="6"/>
  <c r="G21" i="6"/>
  <c r="H21" i="6"/>
  <c r="I21" i="6"/>
  <c r="G22" i="6"/>
  <c r="H22" i="6"/>
  <c r="I22" i="6"/>
  <c r="G23" i="6"/>
  <c r="H23" i="6"/>
  <c r="I23" i="6"/>
  <c r="G24" i="6"/>
  <c r="H24" i="6"/>
  <c r="I24" i="6"/>
  <c r="H43" i="6" l="1"/>
  <c r="I43" i="6"/>
  <c r="G43" i="6"/>
  <c r="I26" i="6" l="1"/>
  <c r="H26" i="6"/>
  <c r="G26" i="6"/>
  <c r="H6" i="6"/>
  <c r="I6" i="6"/>
  <c r="G6" i="6"/>
</calcChain>
</file>

<file path=xl/sharedStrings.xml><?xml version="1.0" encoding="utf-8"?>
<sst xmlns="http://schemas.openxmlformats.org/spreadsheetml/2006/main" count="627" uniqueCount="343">
  <si>
    <t>№
п/п</t>
  </si>
  <si>
    <t>1.1</t>
  </si>
  <si>
    <t>1.2</t>
  </si>
  <si>
    <t>1.3</t>
  </si>
  <si>
    <t>Подпрограмма "Общее образование"</t>
  </si>
  <si>
    <t>Подпрограмма "Управление системой общего и дополнительного образования города Грозного"</t>
  </si>
  <si>
    <t>тыс. руб.</t>
  </si>
  <si>
    <t>чел.</t>
  </si>
  <si>
    <t>Наименование целевого показателя (индикатора)</t>
  </si>
  <si>
    <t>Единица измерения</t>
  </si>
  <si>
    <t>Значения целевого показателя (индикатора)</t>
  </si>
  <si>
    <t>Абсолютное отклонение факта от плана</t>
  </si>
  <si>
    <t>Относительное отклонение факта от плана,%</t>
  </si>
  <si>
    <t>Темп роста к уровню прошлого года,%</t>
  </si>
  <si>
    <t>Обоснование отклонений значений целевого показателя (индикатора) на конец отчетного период</t>
  </si>
  <si>
    <t>Факт на начало отчетного периода</t>
  </si>
  <si>
    <t>План на конец отчетного текущего периода</t>
  </si>
  <si>
    <t>Факт на конец отчетного периода</t>
  </si>
  <si>
    <t>процентов</t>
  </si>
  <si>
    <t>руб.</t>
  </si>
  <si>
    <t>Укомплектованность муниципальных общеобразовательных учреждений персоналом в соответствии со штатным расписанием</t>
  </si>
  <si>
    <t>Независимая оценка качества общего образования</t>
  </si>
  <si>
    <t>баллов</t>
  </si>
  <si>
    <t>Удовлетворенность потребителей (родителей и детей) качеством оказания услуг по предоставлению общего образования</t>
  </si>
  <si>
    <t>на российском уровне</t>
  </si>
  <si>
    <t>на республиканском уровне</t>
  </si>
  <si>
    <t>на городском уровне</t>
  </si>
  <si>
    <t>ед.</t>
  </si>
  <si>
    <t>Доля педагогических работников муниципальных образовательных организаций дополнительного образования детей в возрасте до 30 лет, в общей численности педагогических работников муниципальных образовательных организаций дополнительного образования детей</t>
  </si>
  <si>
    <t>Независимая оценка качества дополнительного образования детей</t>
  </si>
  <si>
    <t>Удовлетворенность потребителей (родителей и детей) качеством оказания услуг по предоставлению дополнительного образования детей</t>
  </si>
  <si>
    <t>Оценка качества муниципальной системы образования города Грозного</t>
  </si>
  <si>
    <t>Удельный вес численности руководителей и педагогических работников муниципальных образовательных организаций, прошедших в течение последних трех лет повышение квалификации или профессиональную переподготовку, в общей численности руководителей и педагогических работников муниципальных образовательных организаций</t>
  </si>
  <si>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t>
  </si>
  <si>
    <t xml:space="preserve">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t>
  </si>
  <si>
    <t>Количество вакансий в муниципальных образовательных организациях на начало учебного года</t>
  </si>
  <si>
    <t>Среднемесячная начисленная заработная плата педагогических работников муниципальных образовательных организаций</t>
  </si>
  <si>
    <t>Удовлетворенность потребителей качеством оказания муниципальных услуг в сфере образования</t>
  </si>
  <si>
    <t>Наименование подпрограммы, основного мероприятия</t>
  </si>
  <si>
    <t>Ответственный исполнитель подпрограммы, основного мероприятия, мероприятия</t>
  </si>
  <si>
    <t>Срок выполнения плановый</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</si>
  <si>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</si>
  <si>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</si>
  <si>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</si>
  <si>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</si>
  <si>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Подпрограмма 1 «Общее образование»</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</si>
  <si>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</si>
  <si>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Укрепление материально-технической базы муниципальных общеобразовательных организаций</t>
  </si>
  <si>
    <t>Обустройство прилегающих территорий к зданиям и сооружениям муниципальных общеобразовательных организаций</t>
  </si>
  <si>
    <t>Благоустроенные прилегающие территории</t>
  </si>
  <si>
    <t>Капитальный ремонт и реконструкция муниципальных учреждений общего образования города Грозного</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</si>
  <si>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</si>
  <si>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Принятие мер реагирования</t>
  </si>
  <si>
    <t>Результаты оценки качества общего образования в разрезе общеобразовательных организаций. Публикация сведений на официальном сайте Мэрии города Грозного</t>
  </si>
  <si>
    <t>Информирование населения об организации предоставления общего образования в городе Грозном</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</si>
  <si>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</si>
  <si>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</si>
  <si>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общего образования в городе Грозном, муниципальных правовых актах, регламентирующих деятельность в сфере общего образования, муниципальных общеобразовательных организациях</t>
  </si>
  <si>
    <t>Публикация актуальных сведений на официальном сайте Мэрии города Грозного. Обеспечение открытости данных об организации общего образования</t>
  </si>
  <si>
    <t>Осуществление контроля за публикацией информации о деятельности муниципальных общеобразовательных учреждений города Грозного, предусмотренной законодательством Российской Федерации, на официальных сайтах соответствующих учреждений</t>
  </si>
  <si>
    <t xml:space="preserve">Организация системы регулярного мониторинга удовлетворенности потребителей муниципальных услуг в сфере общего образования </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</si>
  <si>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</si>
  <si>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общего образования, принятие мер реагирования</t>
  </si>
  <si>
    <t>Рассмотрение обращений граждан,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</si>
  <si>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</si>
  <si>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2. Подпрограмма "Дополнительное образование детей"</t>
  </si>
  <si>
    <t>Предоставление услуг дополнительного образования детей учреждениями, подведомственными Департаменту образования Мэрии города Грозного</t>
  </si>
  <si>
    <t>Разработка новых образовательных программ и проектов в сфере дополнительного образования детей</t>
  </si>
  <si>
    <t>Деятельность муниципальных учреждений дополнительного образования детей города Грозного в качестве республиканских экспериментальных площадок и опорных учреждений</t>
  </si>
  <si>
    <t>Апробация новых образовательных программ и проектов, распространение успешного опыта</t>
  </si>
  <si>
    <t>Проведение семинаров, совещаний по распространению успешного опыта организации дополнительного образования детей</t>
  </si>
  <si>
    <t>Методическое сопровождение дополнительного образования детей</t>
  </si>
  <si>
    <t>Подготовка и переподготовка кадров для муниципальных учреждений дополнительного образования детей</t>
  </si>
  <si>
    <t>Информирование населения об организации предоставления дополнительного образования детей в городе Грозном</t>
  </si>
  <si>
    <t>Взаимодействие со СМИ в целях публикации информации о дополнительном образовании детей в печатных средствах массовой информации, а также подготовки сюжетов для теле - и радиопередач</t>
  </si>
  <si>
    <t>Публикации о дополнительном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</si>
  <si>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дополнительного образования детей в городе Грозного, муниципальных правовых актах, регламентирующих деятельность в сфере дополнительного образования детей, муниципальных организациях дополнительного образования детей</t>
  </si>
  <si>
    <t>Публикация актуальных сведений на официальном сайте Мэрии города Грозного. Обеспечение открытости данных об организации дополнительного образования детей</t>
  </si>
  <si>
    <t>Осуществление контроля за публикацией информации о деятельности муниципальных организаций дополнительного образования детей города Грозного, предусмотренной законодательством Российской Федерации, на официальных сайтах соответствующих организаций</t>
  </si>
  <si>
    <t>Обеспечение и развитие системы обратной связи с потребителями муниципальных услуг в сфере дополнительного образования детей</t>
  </si>
  <si>
    <t xml:space="preserve">Организация системы регулярного мониторинга удовлетворенности потребителей муниципальных услуг в сфере дополнительного образования </t>
  </si>
  <si>
    <t>Рассмотрение обращений граждан по вопросам предоставления дополнительного образования детей, принятие мер реагирования</t>
  </si>
  <si>
    <t>Публикация на официальном сайте Мэрии города Грозного и поддержание в актуальном состоянии информации о структурных подразделениях и должностных лицах Мэрии города Грозного, организующих предоставление дополнительного образования детей, а также муниципальных образовательных организациях дополнительного образования детей города Грозного, их контактных телефонах и адресах электронной почты</t>
  </si>
  <si>
    <t>3.Подпрограмма "Управление системой общего и дополнительного образования города Грозного"</t>
  </si>
  <si>
    <t>Организационно-методическое и информационное обеспечение деятельности образовательных учреждений</t>
  </si>
  <si>
    <t>Методическое и информационное сопровождение деятельности образовательных учреждений</t>
  </si>
  <si>
    <t>Организация повышения квалификации педагогических работников, руководителей муниципальных образовательных учреждений города Грозного</t>
  </si>
  <si>
    <t>Обеспечение муниципальных образовательных учреждений квалифицированными кадрами</t>
  </si>
  <si>
    <t>Обеспечение открытости данных в сфере образования</t>
  </si>
  <si>
    <t>1.4</t>
  </si>
  <si>
    <t>2.1</t>
  </si>
  <si>
    <t>2.2</t>
  </si>
  <si>
    <t>2.3</t>
  </si>
  <si>
    <t>2.4</t>
  </si>
  <si>
    <t>3.1</t>
  </si>
  <si>
    <t>3.2</t>
  </si>
  <si>
    <t>3.3</t>
  </si>
  <si>
    <t>3.4</t>
  </si>
  <si>
    <t>3.5</t>
  </si>
  <si>
    <t>Доля участников ВПР в 5, 6, 7 классах, получивших отметку не ниже 3 по всем предметам, от всех участвовавших в ВПР обучающихся 5, 6, 7 классов</t>
  </si>
  <si>
    <t>Доля участников ОГЭ, получивших отметку не ниже 3 (по шкале ФИПИ) по математике и русскому языку, от общего числа участников ОГЭ, писавших математику и русский язык;</t>
  </si>
  <si>
    <t>Доля выпускников муниципальных общеобразовательных учреждений – участников ЕГЭ, получивших баллы не ниже минимального порога по профильной математике либо отметку не ниже 3 по базовой математике и одновременно баллы не ниже минимального порога по русскому языку, от общего числа сдававших ЕГЭ</t>
  </si>
  <si>
    <t>Отношение среднего балла единого государственного экзамена (в расчете на предмет) в 25 процентах школ с лучшими результатами единого государственного экзамена к среднему баллу единого государственного экзамена (в расчете на предмет) в 25 процентах школ с худшими результатами единого государственного экзамена, процентов</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</si>
  <si>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 процентов</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</si>
  <si>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 процентов</t>
  </si>
  <si>
    <t>Доля обучающихся в муниципальных общеобразовательных учреждениях, занимающихся во вторую смену, в общей численности обучающихся в муниципальных общеобразовательных учреждениях, процентов</t>
  </si>
  <si>
    <t>Доля обучающихся в муниципальных общеобразовательных учреждениях, занимающихся в третью смену, в общей численности обучающихся в муниципальных общеобразовательных учреждениях, процентов</t>
  </si>
  <si>
    <t>Доля муниципальных общеобразовательных учреждений со сформированной цифровой образовательной средой в общем количестве муниципальных общеобразовательных учреждений, процентов.</t>
  </si>
  <si>
    <t>Доля детей первой и второй групп здоровья в общей численности обучающихся в муниципальных общеобразовательных учреждениях, процентов</t>
  </si>
  <si>
    <t>Охват обучающихся муниципальных общеобразовательных организаций горячим питанием, процентов</t>
  </si>
  <si>
    <t xml:space="preserve">Отношение среднемесячной заработной платы педагогических работников учреждений образования к среднемесячной заработной плате по региону </t>
  </si>
  <si>
    <t>Доля учителей,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учителей муниципальных организаций общего образования, процентов</t>
  </si>
  <si>
    <t>Доля учителей, прошедших в установленном порядке повышение квалификации, процентов.</t>
  </si>
  <si>
    <t>Доля молодых специалистов, охваченных системой наставничества, в общей численности педагогических работников муниципальных образовательных организаций, процентов.</t>
  </si>
  <si>
    <t>Расходы бюджета муниципального образования на общее образование в расчете на 1 обучающегося в муниципальных общеобразовательных учреждениях, тыс. рублей.</t>
  </si>
  <si>
    <t xml:space="preserve">Доля детей в возрасте 6 - 18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t>
  </si>
  <si>
    <t xml:space="preserve">Доля детей в возрасте 6 - 18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 </t>
  </si>
  <si>
    <t>Количество участников конкурсов, смотров, соревнований, турниров и т.п. мероприятий, всего, чел., в том числе:</t>
  </si>
  <si>
    <t xml:space="preserve"> Количество победителей и призёров конкурсов, смотров, соревнований, турниров и т.п. мероприятий, всего, чел., в том числе:</t>
  </si>
  <si>
    <t xml:space="preserve">Доля учреждений дополнительного образования детей с созданной материально-технической базой, отвечающей цели создания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 в общем количестве учреждений дополнительного образования детей </t>
  </si>
  <si>
    <t xml:space="preserve">Доля педагогических работников муниципальных образовательных организаций дополнительного образования,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 дополнительного образования детей </t>
  </si>
  <si>
    <t>Доля педагогических работников муниципальных образовательных организаций, охваченных городской системой профессионального роста, в общей численности педагогических работников муниципальных образовательных организаций.</t>
  </si>
  <si>
    <t>Удельный вес численности классных руководителей  муниципальных образовательных организаций, прошедших  повышение квалификации , в общей численности классных руководителей  муниципальных образовательных организаций</t>
  </si>
  <si>
    <t>1.</t>
  </si>
  <si>
    <t>Организация оказания муниципальных услуг по предоставлению начального общего, основного общего, среднего общего образования по основным общеобразовательным программам</t>
  </si>
  <si>
    <t>Субвенции из бюджета Чеченской Республики на 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а также дополнительного образования в общеобразовательных организациях</t>
  </si>
  <si>
    <t>2021 - 2025 годы</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</si>
  <si>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</si>
  <si>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Предоставление средств бюджета города Грозного на обеспечение деятельности подведомственных учреждений</t>
  </si>
  <si>
    <t>Предоставление общедоступного и бесплатного  начального общего, основного общего, среднего общего образования по основным общеобразовательным программам в специальных (коррекционных) образовательных организациях для обучающихся, воспитанников с ограниченными возможностями здоровья</t>
  </si>
  <si>
    <t>Организация предоставления начального общего, основного общего, среднего общего образования в муниципальных общеобразовательных организациях для детей с ограниченными возможностями здоровья</t>
  </si>
  <si>
    <t>2</t>
  </si>
  <si>
    <t>Обеспечение современных и безопасных условий для получения общего образования в муниципальных организациях общего образования, развитие инфраструктуры городской системы общего образования.</t>
  </si>
  <si>
    <t>Приобретение учебно-лабораторного, спортивного оборудования. Возможность обучения в соответствии с требованиями ФГОС</t>
  </si>
  <si>
    <t>Формирование и развитие современной и безопасной цифровой образовательной среды, обеспечивающей высокое качество и доступность общего образования. Цифровая трансформация городской системы общего образования.</t>
  </si>
  <si>
    <t>Внедрение  в основные общеобразовательные программы современных цифровых технологий</t>
  </si>
  <si>
    <t>3</t>
  </si>
  <si>
    <t>Формирование эффективной системы выявления, поддержки и развития способностей и талантов у детей и молодёжи, основанной на принципах справедливости, всеобщности и направленной на самоопределение и профессиональную ориентацию всех обучающихся.</t>
  </si>
  <si>
    <t>Организация и проведение муниципального этапа Всероссийской олимпиады школьников. Участие в региональном и всероссийском этапах олимпиады.</t>
  </si>
  <si>
    <t>Участие обучающихся во Всероссийской олимпиаде школьников. Выявление способностей и талантов у обучающихся</t>
  </si>
  <si>
    <t xml:space="preserve">Участие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</si>
  <si>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Обеспечение участия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</si>
  <si>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Построение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для детей 6-11 классов. </t>
  </si>
  <si>
    <t>Функционирование системы мер ранней профориентации, обеспечивающей ознакомление обучающихся 6-11 классов с современными профессиями, позволяющие определить профессиональные интересы и построение индивидуального учебного плана</t>
  </si>
  <si>
    <t>Проведение конкурса на соискание гранта Мэра г. Грозного «Одаренные дети», для поддержки детей, имеющих значительные достижения в интеллектуальной, научной, творческой и спортивной деятельности в целях развития творческого и интеллектуального потенциала, повышения социальной защищенности и финансовой поддержки талантливых детей.</t>
  </si>
  <si>
    <t>Выявление способностей и талантов у обучающихся</t>
  </si>
  <si>
    <t xml:space="preserve">Участие обучающихся образовательных учреждений в городских, республиканских и всероссийских конкурсах, фестивалях, международных олимпиадах и игровых конкурсах </t>
  </si>
  <si>
    <t>Обеспечение участия обучающихся в конкурсах различных уровней. Выявление способностей и талантов у обучающихся</t>
  </si>
  <si>
    <t>4</t>
  </si>
  <si>
    <t>Создание условий, обеспечивающих сохранность здоровья обучающихся и воспитанников в общеобразовательных учреждениях, в том числе, обеспечение учащихся муниципальных общеобразовательных организаций качественным сбалансированным горячим питанием, совершенствование системы организации питания в муниципальных общеобразовательных организациях.</t>
  </si>
  <si>
    <t>4.1</t>
  </si>
  <si>
    <t>Организация горячего питания в общеобразовательных организациях</t>
  </si>
  <si>
    <t>Обеспечение обучающихся горячим питанием</t>
  </si>
  <si>
    <t>5</t>
  </si>
  <si>
    <t xml:space="preserve"> Кадровое обеспечение системы общего образования, в том числе внедрение городской системы профессионального роста педагогических работников. </t>
  </si>
  <si>
    <t>5.1</t>
  </si>
  <si>
    <t>Непрерывное повышение профессионального мастерства и квалификации педагогических работников</t>
  </si>
  <si>
    <t xml:space="preserve">Обеспечение участия в повышении квалификации педагогических работников </t>
  </si>
  <si>
    <t>5.2</t>
  </si>
  <si>
    <t>Внедрение системы наставничества для молодых специалистов</t>
  </si>
  <si>
    <t>Организация наставничества для молодых специалистов</t>
  </si>
  <si>
    <t>6</t>
  </si>
  <si>
    <t>Участие в независимой оценке качества общего образования</t>
  </si>
  <si>
    <t>7.</t>
  </si>
  <si>
    <t>7.1</t>
  </si>
  <si>
    <t>7.2</t>
  </si>
  <si>
    <t>7.3</t>
  </si>
  <si>
    <t>Публикация данных о деятельности муниципальных общеобразовательных организаций. Обеспечение открытости данных в соответствии с законодательством</t>
  </si>
  <si>
    <t>8.</t>
  </si>
  <si>
    <t>Обеспечение и развитие системы обратной связи с потребителями муниципальных услуг в сфере общего образования</t>
  </si>
  <si>
    <t>8.1</t>
  </si>
  <si>
    <t>8.2</t>
  </si>
  <si>
    <t>8.3</t>
  </si>
  <si>
    <t>Публикация на официальном сайте Мэрии города Грозного и поддержание в актуальном состоянии информации об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</si>
  <si>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 xml:space="preserve">Организация обучения детей по программам дополнительного образования различной направленности, в том числе детей с ограниченными возможностями здоровья </t>
  </si>
  <si>
    <t>2.</t>
  </si>
  <si>
    <t>Обеспечение участия обучающихся  в конкурсах  и  мероприятиях на городском, республиканском, межрегиональном и российском уровнях</t>
  </si>
  <si>
    <t>3.</t>
  </si>
  <si>
    <t>Обновление содержания программ и технологий дополнительного образования детей, распространение успешного опыта</t>
  </si>
  <si>
    <t>Укрепление материально-технической базы учреждений дополнительного образования детей, создание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t>
  </si>
  <si>
    <t>Участие в независимой оценке качества дополнительного образования детей</t>
  </si>
  <si>
    <t>7</t>
  </si>
  <si>
    <t>7.4</t>
  </si>
  <si>
    <t>7.5</t>
  </si>
  <si>
    <t>7.6</t>
  </si>
  <si>
    <t>7.7</t>
  </si>
  <si>
    <t>Участие обучающихся в конкурсах  и мероприятиях на городском, республиканском, межрегиональном и российском уровнях</t>
  </si>
  <si>
    <t>Новые образовательные программы и проекты в сфере образования детей</t>
  </si>
  <si>
    <t>Приобретение оборудования, спортивного инвентаря</t>
  </si>
  <si>
    <t>Результаты оценки качества дополнительного образования в разрезе общеобразовательных организаций. Публикация сведений на официальном сайте Мэрии города Грозного</t>
  </si>
  <si>
    <t>Повышение квалификации кадров</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</si>
  <si>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</si>
  <si>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</si>
  <si>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Реализация установленных полномочий (функций) Департаментом образования Мэрии города Грозного, организация управления муниципальной программой «Развитие образования города Грозного»</t>
  </si>
  <si>
    <t>Организация бухгалтерского учета в муниципальных образовательных организациях, подведомственных Департаменту образования Мэрии города Грозного</t>
  </si>
  <si>
    <t>4.</t>
  </si>
  <si>
    <t>5.</t>
  </si>
  <si>
    <t xml:space="preserve">Организация непрерывного повышения профессионального мастерства и квалификации педагогических работников и руководителей образовательных организаций </t>
  </si>
  <si>
    <t xml:space="preserve">Обеспечение участия образовательных организаций в  независимой оценке качества образования  </t>
  </si>
  <si>
    <t>Организация работы по информированию населения об организации предоставления общего, дополнительного образования детей в городе Грозном</t>
  </si>
  <si>
    <t>9.</t>
  </si>
  <si>
    <t>Организация работы по развитию системы и обеспечению обратной связи с потребителями муниципальных услуг, оказываемых в сфере образования</t>
  </si>
  <si>
    <t>10.</t>
  </si>
  <si>
    <t>Экспертиза основных образовательных программ начального общего, основного общего, среднего общего, дополнительного общего образования</t>
  </si>
  <si>
    <t>11.</t>
  </si>
  <si>
    <t>Повышение качества образования через повышение квалификации и профессионального мастерства педагогического сообщества и управленческого корпуса</t>
  </si>
  <si>
    <t>12.</t>
  </si>
  <si>
    <t>Профилактика психологического выгорания, организация непрерывной психологической поддержки педагогов и руководителей образовательных организаций г. Грозного</t>
  </si>
  <si>
    <t>13.</t>
  </si>
  <si>
    <t>14.</t>
  </si>
  <si>
    <t xml:space="preserve">Разработка стратегии развития столичного образования и методическое сопровождение реализации стратегического плана в соответствии с  задачами, поставленными в Указе Президента Российской Федерации от 07.05.2018 г. № 204 «О национальных целях и стратегических задачах развития Российской Федерации на период до 2024 года» </t>
  </si>
  <si>
    <t>2022 - 2025 годы</t>
  </si>
  <si>
    <t>2023 - 2025 годы</t>
  </si>
  <si>
    <t>2024 - 2025 годы</t>
  </si>
  <si>
    <t>Реализация установленных полномочий (функций), организация управления муниципальной программой  «Развитие  образования города Грозного»</t>
  </si>
  <si>
    <t>Осуществление бухгалтерского учета в муниципальных образовательных организациях, подведомственных Департаменту образования Мэрии города Грозного</t>
  </si>
  <si>
    <t xml:space="preserve"> Разработка и реализация мер,  направленных на повышение качества образования по результатам независимой оценки</t>
  </si>
  <si>
    <t>Обеспечение взаимосвязи с потребителями муниципальных услуг. Разработка и реализация мер реагирования на жалобы и предложения потребителей</t>
  </si>
  <si>
    <t>Наличие основных образовательных программ всех уровней обучения, соответствующих требованиям ФГОС</t>
  </si>
  <si>
    <t>Повышение качества образования</t>
  </si>
  <si>
    <t>Постоянная психологическая поддержка</t>
  </si>
  <si>
    <t>Совершенствование модели государственно-общественного управления в образовательных организациях. Повышение качества воспитательной работы.</t>
  </si>
  <si>
    <t>План стратегического развития столичного образования и методическое сопровождение его реализации</t>
  </si>
  <si>
    <t>-</t>
  </si>
  <si>
    <t xml:space="preserve">За отчетный период в системе дополнительного образования г. Грозного апробации новых образвательных программ и проектов не производилось  </t>
  </si>
  <si>
    <t xml:space="preserve">За отчетный период неоднократно организовывались и проводились мероприятия по санитарной очистке территорий и прилегающих участков подведомственных учреждений дополнительного образования г. Грозного </t>
  </si>
  <si>
    <t xml:space="preserve">В соответствии с утвержденными образовательными стандартами педагоги дополнительного образования не реже 1 раза в 3 года проходят курсы повышения квалификации. </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</si>
  <si>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</si>
  <si>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 подведомственных образовательных организациях</t>
  </si>
  <si>
    <t>Все значимые мероприятия, организованные и проведенные Департаментом образования Мэрии г. Грозного и подведомственными учреждениями в сфере дополнительного образования, освещены на официальном аккаунте в социальной сети «Инстаграм», а также на официальном сайте Департамента образования Мэрии г. Грозного</t>
  </si>
  <si>
    <t>Удовлетворенность потребителей качеством предоставляемых муниципальными организациями дополнительного образования г. Грозного образовательных услуг составляет 98%</t>
  </si>
  <si>
    <t>По итогам мониторинга установлена удовлетворенность воспитанников и их родителей (законных представителей) образовательным процессом в учреждениях дополнительного образования. Она составляет 90,7%</t>
  </si>
  <si>
    <t>За отчетный период  2021 года обращений граждан по вопросам предоставления дополнительного образования детей, требующих принятия мер, не поступало</t>
  </si>
  <si>
    <t>Обновляется постоянно на сайте Департамента информация о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</si>
  <si>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(полного) общего образования, а также дополнительного образования в общеобразовательных учреждениях производится в пределах лимитов  бюджетных обязательств</t>
  </si>
  <si>
    <t>Все общеобразовательные организации дооснащены необходимым оборудованием</t>
  </si>
  <si>
    <t xml:space="preserve">Во  всех общеобразовательных учреждениях г. Грозного произведено обустройство прилегающих территорий к зданиям и сооружениям муниципальных общеобразовательных организаций </t>
  </si>
  <si>
    <t>Возможность обучения в условия, соответствующих современным требованиям обучения</t>
  </si>
  <si>
    <t xml:space="preserve">Во  всех общеобразовательных учреждениях г. Грозного проведены необходимые ремонтные работы </t>
  </si>
  <si>
    <t>Департамент образования Мэрии города Грозного</t>
  </si>
  <si>
    <t xml:space="preserve">                                                                                                                                                                                                                                                                                                                                                                                                                                                                                                                                                                                                                                                                                                                                                                                                                                                                                                                                                                                                                                                                                                                                                                                                                                                                                                                                                                                                                                                                                                                                                                                                                                                                                                                                                                                                                                                                                                                                                                                                                                                                                                                                                                                                                                                                                                                                                                                                                                                                                                                                                                                                                                                                                                                                                                                                                                                                                                                                                                                                                                                                                                                                                                                                                                                                                                                                                                                                                                                                                                                                                                                                                                                                                                                                                                                                                                                                                                                                                                                                                                                                                                                                                                                                                                                                                                                                                                                                                                                                                                                                                                                                                                                                                                                                                                                                                                                                                                                                                                                                                                                                                                                                                                                                                                                                                                                                                                                                                                                                                                                                                                                                                                                                                                                                                                                                                                                                                                                                                                                                                                                                                                                                                                                                                                                                                                                                                                                                                                                                                                                                                                                                                                                                                                                                                                                                                                                                                                                                                                                                                                                                                                                                                                                                                                                                                                                                                                                                                                                                                                                                                                                                                                                                                                                                                                                                                                                                                                                                                                                                                                                                                                                                                                                                                                                                                                                                                                                                                                                                                                                                                                                                                                                                                                                                                                                                                                                                                                                                                                                                                                                                                                                                                                                                                                                                                                                                                                                                                                                                                                                                                                                                                                                                                                                                                                                 </t>
  </si>
  <si>
    <t xml:space="preserve">В соотвествии с приказом Департамента образования Мэрии г. Грозного №09-14/22 от 17.03.2021г. проведен мониторинг организации пофильного обучения в муниципальных общеобразовательных учреждениях г. Грозного.        На основании приказа Департамента образования Мэрии г. Грозного №09-14/22 от 17.03.2021г. проведен мониторинг организации учебно-воспитательного процесса в общеобразовательных учреждениях , имеющих низкие образовательные результаты. </t>
  </si>
  <si>
    <t>Информация  об организации предоставления общего образования в  г. Грозном,  муниципальных правовых актах, регламентирующих деятельность в сфере общего образования, муниципальных общеобразовательных организациях,  размещается  на официальном сайте Мэрии города Грозного</t>
  </si>
  <si>
    <t>Департаментом образования проводится 1 раз в два месяца мониторинг сайтов общеобразовательных организаций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</si>
  <si>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</si>
  <si>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 Все проведенные за отчетный период мероприятия были освещены в СМИ</t>
  </si>
  <si>
    <t>Проводится  постоянный мониторинг и контроль за выполнением программных мероприятий, достижением целевых показателей, обращается внимание на повышение качества планирования целевых показателей, кроме того внесены изменения в перечень основных мероприятий программы, в целевые показатели реализации программы с учетом финансирования на 2021 год</t>
  </si>
  <si>
    <t>Бухгалтерский учет в муниципальных образовательных учреждениях, подведомственных Департаменту образования Мэрии города Грозного осуществляется в соответствии с нормативами</t>
  </si>
  <si>
    <t>В муниципальных общеобразовательных учреждениях г. Грозного имеются в наличии основные образовательные программы начального общего, основного общего и среднего общего образования, соответствующих требованиям ФГОС</t>
  </si>
  <si>
    <t>Материалы регулярно направляются в редакции  газет «Хьехархо», «Столица плюс», «Вести Республики», «Молодежная смена», «Даймохк», «Наша школа», "Деловой Грозный", ГАУ "Информационное агенство "Грозный-Информ", ГАУ Информационное агенство "Чечня сегодня", ЧГТРК "Грозный", ГТРК "Вайнах"</t>
  </si>
  <si>
    <t>16330</t>
  </si>
  <si>
    <t>Число обучающихся</t>
  </si>
  <si>
    <t>Расходы бюджета города Грозного на оказание муниципальной услуги (выполнение работы)</t>
  </si>
  <si>
    <t>Реализация дополнительных общеобразовательных программ</t>
  </si>
  <si>
    <t>Подпрограмма "Дополнительное образование детей"</t>
  </si>
  <si>
    <t>Реализация основных общеобразовательных программ среднего общего образования</t>
  </si>
  <si>
    <t>Реализация основных общеобразовательных программ основного общего образования</t>
  </si>
  <si>
    <t xml:space="preserve">Реализация основных общеобразовательных программ начального общего образования </t>
  </si>
  <si>
    <t>% исполнения к плану на отчетный период</t>
  </si>
  <si>
    <t>% исполнения к плану на отчетный год</t>
  </si>
  <si>
    <t>Факт по состоянию на конец отчетного периода</t>
  </si>
  <si>
    <t>План на отчетный период</t>
  </si>
  <si>
    <t>План на отчетный год</t>
  </si>
  <si>
    <t xml:space="preserve">Единица измерения </t>
  </si>
  <si>
    <t>Наименование показателя</t>
  </si>
  <si>
    <t>Наименование муниципальной услуги (работы)</t>
  </si>
  <si>
    <t>№ п/п</t>
  </si>
  <si>
    <t xml:space="preserve">Форма 4. Отчет о выполнении сводных показателей муниципальных заданий на оказание муниципальных услуг (выполнение работ) </t>
  </si>
  <si>
    <t>Организация и осуществление деятельности по опеке и попечительству</t>
  </si>
  <si>
    <t>Организация бухгалтерского учета в муниципальных образовательных учреждениях, подведомственных Департаменту образования Мэрии города Грозного</t>
  </si>
  <si>
    <t>Прочие расходы на обеспечение функций  муниципального учреждения</t>
  </si>
  <si>
    <t>Расходы на выплаты по оплате труда работников муниципального учреждения</t>
  </si>
  <si>
    <t>Реализация установленных полномочий (функций) Департамента образования Мэрии города Грозного</t>
  </si>
  <si>
    <t>Реализация дополнительных образовательных программ</t>
  </si>
  <si>
    <t xml:space="preserve">Организация обучения по программам дополнительного образования детей различной направленности </t>
  </si>
  <si>
    <t>Социальная поддержка детей-сирот и детей, оставшихся без попечения родителей, обучающихся и воспитывающихся в образовательных организациях для детей-сирот и детей, оставшихся без попечения родителей, также в патронатной семье, и организация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образовательных организациях для детей-сирот и детей, оставшихся без попечения родителей (выполнение переданных государственных полномочий Чеченской Республики)</t>
  </si>
  <si>
    <t>Предоставление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отклонениями в развитии (выполнение переданных государственных полномочий Чеченской Республики)</t>
  </si>
  <si>
    <t>Обеспечение деятельности подведомственных учреждений образования за счет средств бюджета города Грозного</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</si>
  <si>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</si>
  <si>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Оказание муниципальных услуг по реализации основных общеобразовательных программ по реализации начального, основного общего и среднего общего образования</t>
  </si>
  <si>
    <t>к плану на отчетный период</t>
  </si>
  <si>
    <t>к плану на отчетный год</t>
  </si>
  <si>
    <t>кассовое исполнение на конец отчетного периода</t>
  </si>
  <si>
    <t>план на отчетный период</t>
  </si>
  <si>
    <t>план на отчетный год</t>
  </si>
  <si>
    <t>Кассовые расходы, %</t>
  </si>
  <si>
    <t>Расходы бюджета города Грозного, тыс.руб.</t>
  </si>
  <si>
    <t>Ответственный исполнитель, соисполнитель</t>
  </si>
  <si>
    <t>Наименование муниципальной программы, подпрограммы, основного мероприятия, мероприятия</t>
  </si>
  <si>
    <t>Форма 5. Отчет об использовании бюджетных ассигнований бюджета города Грозного на реализацию муниципальной програмы</t>
  </si>
  <si>
    <t xml:space="preserve">внебюджетные источники </t>
  </si>
  <si>
    <t>средства бюджета Чеченской Республики, планируемые к привлечению</t>
  </si>
  <si>
    <t>иные межбюджетные трансферты из бюджета Чеченской Республики, имеющие целевое назначение</t>
  </si>
  <si>
    <t>субвенции из бюджета Чеченской Республики</t>
  </si>
  <si>
    <t>субсидии из бюджета Чеченской Республики</t>
  </si>
  <si>
    <t>собственные средства бюджета города Грозного</t>
  </si>
  <si>
    <t>в том числе:</t>
  </si>
  <si>
    <t>бюджет города Грозного</t>
  </si>
  <si>
    <t>Всего</t>
  </si>
  <si>
    <t>Отношение фактических расходов к оценке расходов, %</t>
  </si>
  <si>
    <t>Фактические расходы на отчетную дату, тыс.руб.</t>
  </si>
  <si>
    <t>Оценка расходов на отчетный год согласно муниципальной программе, тыс.руб.</t>
  </si>
  <si>
    <t>Источник финансирования</t>
  </si>
  <si>
    <t>Наименование муниципальной программы, подпрограммы</t>
  </si>
  <si>
    <t>Форма 6. Отчет о расходах на реализацию муниципальной програмы за счет всех источников финансирования</t>
  </si>
  <si>
    <t>В соотвествии требованиями все дополнительные общеобразовательные общеразвивающие программы обновлены</t>
  </si>
  <si>
    <t>Непрерывное профессиональное обучение классных руководителей</t>
  </si>
  <si>
    <t>17278</t>
  </si>
  <si>
    <t xml:space="preserve">за 9 месяцев 2021 год </t>
  </si>
  <si>
    <t xml:space="preserve">Форма 1. Отчет о достигнутых значениях целевых показателей (индикаторов) муниципальной программы «Развитие образования города Грозного» за 9 месяцев 2021 года </t>
  </si>
  <si>
    <t xml:space="preserve">Форма 2. Перечень основных мероприятий муниципальной программы
«Развитие образования города Грозного» за 9 месяцев 2021 года </t>
  </si>
  <si>
    <t>За 9 месяцев 2021 года из бюджета г. Грозного на обеспечение деятельности подведомственных учреждений израсходовано  2 869 280, 207 тыс. руб.</t>
  </si>
  <si>
    <t>Предоставляется общедоступное и бесплатное  начальное общее образование, основное общее образование по основным общеобразовательным программам в специальной (коррекционной) школе –148 учащихся.</t>
  </si>
  <si>
    <t>Все  общеобразовательные организации города подключены к сети Интернет. В целях  активизации участия обучающихся в процессе усвоения нового материала, повышения их познавательной мотивации и навыков самостоятельной учебной деятельности используются интерактивное обучение и компьютерные технологии. Для достижения данной цели в школах города имеется 5819 единиц компьютеров, 1173 интерактивных досок и 1718 проекторов с экранами.
Более 93% педагогов школ города используют информационно-коммуникационные технологии в образовательном процессе. Ведется работа по увеличению  степени  использования Интернет-ресурсов при  изучении учебных предметов по уровням образования.</t>
  </si>
  <si>
    <t>3225 обучающихся 6-11-х классов общеобразовательных организаций г. Грозного приняли участие во Всероссийском проекте ранней профориентации учащихся 6-11-х классов «Билет в будущее» (bilethelp.worldskills.ru). В соответствии с выбранными профессиональными компетенциями, в результате онлайн-диагностики, выстроен индивидуальный учебный план для учащихся. Учащиеся 9-11-х классов принимают активное участие в мероприятиях профессионального и личностного самоопределения федерального образовательного проекта «Навигатум» (navigatum.ru).</t>
  </si>
  <si>
    <t>Горячим питанием обеспечены 27403 обучающихся 1-4 классов муниципальных бюджетных общеобразовательных организаций г. Грозного</t>
  </si>
  <si>
    <t>За  9 месяцев 2021 года всего рассмотрено 436 обращений граждан по вопросам предоставления общего образования</t>
  </si>
  <si>
    <t xml:space="preserve">В рамках организации воспитательного процесса в организациях системы общего муниципального образования г. Грозного обеспечивается участие обучающихся в конкурсном движении города, республики, страны.  и др. Кроме того, обучающиеся учреждений дополнительного образования за отчетный период принимали активное участие в городских конкурсах и акциях; в мероприятиях, организуемых и проводимых накануне государственных праздников и знаменательных дат. </t>
  </si>
  <si>
    <t>За отчетный период разработаны новые образовательные программы и проекты, которые внедрены на начало 2021-2022 гг. Также разработаны образовательные программы по работе с одаренными детьми.</t>
  </si>
  <si>
    <t>В системе муниципального общего и дополнительного образования г. Грозного по дополнительным общеобразовательным общеразвивающим программам обучается 31003 чел. в возрасте от 5 до 18 лет. В системе муниципальных организаций дополнительного образования г. Грозного насчитывается 348 кружков, функционирующих по следующим направлениям:
художественное;
художественно-эстетическое;
социально-педагогическое;
научно-техническое;
физкультурно-спортивное;
естественно-научное;
туристско-краеведческое;
техническое;
культурологическое</t>
  </si>
  <si>
    <t xml:space="preserve">В целях распростронения среди педагогов успешного опыта организации дополнительного образования детей с начала  2021 года в системе муниципального дополнительного образования г. Грозного организованы и проведены 15 семинаров и 7 совещений. </t>
  </si>
  <si>
    <t>Мероприятия по оценке качества дополнительного образования в муниципальных организациях общего и дополнительного образования г. Грозного с целью установления степеней удовлетворенности качеством предоставляемых образовательных услуг детей, родителей и учредителей, которые были запланированы к проведению Региональным модельным центром дополнительного образования по реализации приоритетного проекта Чеченской Республики «Доступное дополнительное образование для детей в Чеченской Республике» на 2018-2020 годы, перенесены на неопределенный срок.</t>
  </si>
  <si>
    <t xml:space="preserve">Реализуется муниципальный проект: «Школа непрерывного повышения профессионального мастерства педагогических работников», в рамках которого проводится еженедельные обучающие занятия для школьных тьюторов, которые, в свою очередь, транслируют полученный материал в общеобразовательные организации. В рамках данного проекта региональными тьюторами проведены обучающие семинары по программе «Современный урок. Проектирование урока» </t>
  </si>
  <si>
    <t xml:space="preserve">С начала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проведено 28 городских практических семинаров. В 2021 году 165 руководящих и педагогических работников г. Грозного прошли курсовую переподготовку по 31 программе ГБУ ДПО «Института развития образования Чеченской Республики».                                                                                                                                                                                                                                                                                                                         За III квартал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проведены августовские секционные занятия для заместителей директоров по учебно-воспитательной работы, научно-методической работы, воспитательной работы и информационно – коммуникативным технологиям, учителей начальных классов, русского языка и литературы, чеченского языка и литературы, математики, физики, биологии, химии, географии, информатики, эстетического цикла, педагогов- психологов и педагогов – библиотекарей в которых приняли участие более 1300 педагогических работников и 7 городских практических семинаров. В период с июля по сентябрь 2021 года 452 руководящих и педагогических работников муниципальных общеобразовательных организаций г. Грозного прошли курсовую переподготовку по 19 программам: из них 15- ГБУ ДПО «Институт развития образования Чеченской Республики», 2- АО Академия «Просвещение», 1- ФГБОУ ВО «Российская академия народного хозяйства и государственной службы при Президенте Российской Федерации» Северо - Кавказский институт - филиал РАНХиГС, 1- ГКУ «Институт чеченского языка»  </t>
  </si>
  <si>
    <t xml:space="preserve">С начала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проведены августовские секционные занятия для заместителей директоров по учебно-воспитательной работы, научно-методической работы, воспитательной работы и информационно – коммуникативным технологиям, учителей начальных классов, русского языка и литературы, чеченского языка и литературы, математики, физики, биологии, химии, географии, информатики, эстетического цикла, педагогов- психологов и педагогов – библиотекарей в которых приняли участие более 1300 педагогических работников и 7 городских практических семинаров. В период с июля по сентябрь 2021 года 452 руководящих и педагогических работников муниципальных общеобразовательных организаций г. Грозного прошли курсовую переподготовку по 19 программам: из них 15- ГБУ ДПО «Институт развития образования Чеченской Республики», 2- АО Академия «Просвещение», 1- ФГБОУ ВО «Российская академия народного хозяйства и государственной службы при Президенте Российской Федерации» Северо - Кавказский институт - филиал РАНХиГС, 1- ГКУ «Институт чеченского языка»  </t>
  </si>
  <si>
    <t>Вид правового акта</t>
  </si>
  <si>
    <t>Дата принятия</t>
  </si>
  <si>
    <t>Номер №</t>
  </si>
  <si>
    <t>Суть изменений (краткое изложение)</t>
  </si>
  <si>
    <t xml:space="preserve">Форма 7. Сведения о внесенных за 9 месяцев 2021 года изменениях в муниципальную программу "Развитие образования города Грозного" </t>
  </si>
  <si>
    <t>20.08.2021г.</t>
  </si>
  <si>
    <t>О внесении изменений в постановление Мэрии города Грозного 
от 28 декабря 2020 года № 125 «Об утверждении муниципальной программы «Развитие образования города Грозного» на 2021-2025 годы».
В целях приведения муниципальной программы «Развитие образования города Грозного» в соответствие с решением  Грозненской городской Думы 
от 30 июня 2021 года № 56 «О внесении изменений в Решение Грозненской городской Думы от 29 декабря 2020 года № 77 «О бюджете муниципального образования «городской округ «город Грозный» на 2021 год и на плановый период 2022 и 2023 годов»</t>
  </si>
  <si>
    <t>Постановление Мэрии      г. Грозного</t>
  </si>
  <si>
    <t xml:space="preserve">9 месяцев 2021г. </t>
  </si>
  <si>
    <t xml:space="preserve">
        В целях организации деятельности обучающихся по активизации исследовательской работы в образовательных организациях города, направленной на интеллектуальное и личностное развитие детей и юношества, на базе Научно – методического центра и МБОУ «Гимназия №14» прошел отборочный и заключительный (очный) тур муниципального этапа Всероссийского конкурса научно-исследовательских и проектных работ учащихся общеобразовательных учреждений г. Грозного. Отборочный тур проходил с 15.03.2021 г. по 18.03.2021 г. на базе научно-методического центра Департамента образования Мэрии г. Грозного, в нем приняли участие 170 обучающихся 6-11 классов общеобразовательных организаций города. Очный тур конкурса состоялся 03.04.2021 г. на базе МБОУ «Гимназия №14» в очной форме с применением презентаций участниками своих работ, на данном этапе прошли 86 работ учащихся 36 общеобразовательных организаций г. Грозного. Конкурсные работы участников оценивало экспертное жюри, в состав которого вошли преподаватели ЧГУ, ЧГПУ, ГГНТУ им. Академика М.Д. Миллионщикова и Института развития образования Чеченской Республики. По итогам конкурса выявлены 6 победителей и 12 призеров. Обеспечено участие команд, обучающихся МБОУ «СОШ №№ 38,54,11,10,56,44,6,9,49,91,48,35,50, Лицей №1, Президентский лицей, Гимназия 7,12,14» в первом чемпионате Чеченской Республики по интеллектуальной игре «Брейн-ринг» среди учащихся 5-7 классов (молодежная лига), который проводился на базе МБОУ «Лингвистическая школа им. Ю.Д. Дешериева».                                                                                                                                                                                                                                                                                                         27.04.2021 г. на базе МБОУ «Математической школе №1 имени Х.И. Ибрагимова» Грозного состоялась торжественная церемония открытия Всероссийской онлайн-олимпиаде «Юный предприниматель и финансовая грамотность».В олимпиаде приняли участие 60 обучающихся математической школы. Обучающиеся муниципальных общеобразовательных учреждений г.Грозного приняли участие в следующих спортивных соревнованиях:                                                                                                                                                                                                                                                                         - с 17 по 20 мая 2021 года приняли участие в отборочных соревнованиях к III этапу Всероссийских соревнований среди команд общеобразовательных учреждений по волейболу "Серебряный мяч" в рамках общероссийского проекта "Волейбол в школу", которые проходили  в с. Красногвардейское Ставропольского края. По итогам соревнований команда Чеченской Республики заняла II место и вышла в финал Всероссийских соревнований, которые прошли с 08 по 15 июня 2021 г. в г. Раменское Московской области.
- 30.05.2021 г. приняли участие в республиканском Всероссийском полумарафоне «Забег РФ», который проходил на площади Памятника Дружбы народов, в нем приняли участие 322 обучающихся муниципальных общеобразовательных учреждений г. Грозного.                                                                                                                                                                                                                                                                            - в региональном этапе Всероссийских спортивных соревнований школьников «Президентские состязания», который проходил 02-03.06.2021 гг. на базе МБОУ «СОШ № 24» приняли участие команды обучающихся МБОУ «СОШ № 31,56» (18 участников). По итогам соревнований команда из МБОУ «СОШ № 56» заняла 3 место.
-  городском этапе соревнований по футболу среди обучающихся 14-15 лет, проведенного 07.04.2021 г. в целях пропаганды и дальнейшего развития вида спорта футбол, привлечения населения к систематическим занятиям физической культурой и спортом, в нем приняли участие 56 обучающихся муниципальных бюджетных общеобразовательных учреждений г. Грозного. По итогам соревнований 1 место заняла команда обучающихся МБОУ «СОШ № 11», 2 место- МБОУ «СОШ № 56», 3 место - МБОУ «Лингвистическая школа им. Ю.Д. Дешериева».
По итогам регионального этапа Всероссийского конкурса сочинений «Без рока давности» среди 5-7 классов победителем стала - Хадисова Хеда Саламбековна, учащаяся 7 класса МБОУ «СОШ №23» г. Грозного, а также финалисткой всероссийского этапа конкурса.
В XI Астраханском шахматном фестивале, который проходил с 8 по 14 августа, 3 место занял Хасаев Мухаммад, учащийся МБОУ «Математическая школа № 1 им. Х.И. Ибрагимова»;
с 19 по 21.08.2021 г. проведены соревнования по мини-футболу, приуроченные к 70-летию Первого Президента Чеченской Республики, Героя России Ахмат-Хаджи Кадырова среди обучающихся 6-9-х классов сборных команд муниципальных общеобразовательных организаций г. Грозного на базе МБОУ «Гимназия № 14», «Лингвистическая школа», «СОШ №№ 7,14,24». В соревнованиях приняли участие 39 команд муниципальных общеобразовательных организаций г. Грозного. 
</t>
  </si>
  <si>
    <t xml:space="preserve">На сайте Департамента образования Мэрии г. Грозного функционирует платформа обратной связи. С начала 2021 года зарегистрировано 45 жалоб предложений потребителей. </t>
  </si>
  <si>
    <t>В 2021 году приняли участие 57 учащихся школ города, которые заняли 21 призовое место, из них 6 первых мест, 9 - вторых и 6 - третьих. Результативность участия в региональном этапе олимпиады команды учащихся г. Грозного составила 36,8 %. Во Всероссийском этапе олимпиады, который прошел в период с 20 марта по 30 апреля 2021 года приняли участие обучающиеся 9-11 классов общеобразовательных организаций                        г. Грозного: СОШ №№ 20,57,56, Гимназия №14, Лингвистическая школа.</t>
  </si>
  <si>
    <t xml:space="preserve">       С начала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 21 городской практический семинар.  204 руководящих и педагогических работников муниципальных образовательных учреждений г. Грозного прошли курсовую переподготовку по 18 программам ГБУ ДПО «Институт развития образования Чеченской Республики», Победитель и лауреаты городского этапа Всероссийского конкурса «Учитель года России»с 7 по 15 апреля 2021 года п приняли  участие в региональном этапе  в 2021 году. По итогам конкурса в пятёрке лучших педагогов республики оказались все четыре учителя, представляющих г. Грозный: Акбулатова Санета Рамзановна, учитель изобразительного искусства МБОУ «СОШ № 18»      г. Грозного; Макаева Хава Асланбековна, учитель русского языка и литературы МБОУ «СОШ № 7» г. Грозного; Дзугаева Зарета Григорьевна, учитель начальных классов МБОУ «Гимназия № 12» г. Грозного; Витаева Петимат Мусаевна, учитель математики МБОУ «Гимназия № 14» г. Грозного.
       Победителем республиканского конкурса профессионального мастерства «Учитель года - 2021» стала Макаева Хава Асламбековна, учитель русского языка и литературы МБОУ «СОШ № 7» г. Грозного.
       В рамках исполнения плана мероприятий, посвященных Дню чеченского языка  проведен городской конкурс «Лучший кабинет чеченского языка». Решением комиссии определены призовые места: Байраева Заира Арбиевна, заведующая кабинетов чеченского языка МБОУ «СОШ №10» г. Грозного - 1 место; Гакаева Лида Лечаевна, заведующий кабинетом чеченского языка МБОУ «СОШ №39» г. Грозного - 2 место; Цалдаева Фариза Желиловна, заведующая кабинетов чеченского языка МБОУ «СОШ №91» г. Грозного - 3 место. В региональном конкурсе «Лучший кабинет чеченского языка» 1-е место занял кабинет МБОУ «СОШ №10» г. Грозного, 3-е место кабинет МБОУ «СОШ №39» г. Грозного.
       По итогам регионального конкурса «Учитель чеченского языка - 2021» лауреатами которого стали: Бессирова Марьям Балаудиновна, учитель чеченского языка МБОУ «СОШ № 31»; Цухаева Милана Хароновна, учитель чеченского языка МБОУ «СОШ № 39». Победителем в номинации «За верность профессии» республиканского конкурса «Лучший учитель чеченского языка» стала Хаджимуратова Рукият Хаджимурадова, учитель чеченского языка и литературы МБОУ «СОШ №54» г. Грозного.                                                                                                                                                                                                                                                          По итогам регионального конкурса профессионального мастерства «Педагог-психолог Чеченской Республики – 2021», который проводился ГБУ ДПО «Институт развития образования Чеченской Республики» с 5 августа по 6 сентября 2021 года, абсолютным победителем стала – Хыдыркова Диана Байболатовна, педагог-психолог МБОУ «СОШ № 44» г. Грозного. В заключительном этапе 32-го Всероссийского конкурса «Учитель года России» 2021 года, который проходит с 23 сентября по 5 октября 2021 года, Чеченскую Республику представляет победитель регионального этапа конкурса - Макаева Хава Асланбековна, учитель русского языка и литературы МБОУ «СОШ № 7»</t>
  </si>
  <si>
    <t xml:space="preserve">       Функционрирует Школа молодого педагога г. Грозного, в состав которой в 2020-2021 учебном году вошли 354 педагогических работников со стажем менее одного года;
Создан и функционирует на базе научно - методического центра Департамента образования Мэрии г. Грозного Муниципальный центр наставничества г. Грозного (в рамках реализации государственной программы Чеченской Республики «Развитие образования Чеченской Республики», утвержденной постановлением Правительства Чеченской Республики от 17 августа 2020 года № 180 и на основании письма Министерства образования Чеченской Республики №2391/07-43 от 13.10.2020 г.).                                                                                                                                                                                                                                На базе научно – методического центра Департамента образования Мэрии г. Грозного создан Муниципальный центр наставничества г. Грозного (далее - МЦН г. Грозного):
- реализуется План мероприятий («дорожная карта») внедрения Целевой модели наставничества в муниципальных образовательных организациях г. Грозного;
- во всех муниципальных образовательных организациях г. Грозного внедрена Целевая модель наставничества (НМЦ);
- сформирована база наставников и наставляемых для реализации ЦМН на 2020 - 2021 учебный год (наставляемых – 239 учителей, наставников - 222 учителя).</t>
  </si>
  <si>
    <t>В системе муниципальной методической службы функционируют 12  городских методических объединений, 5 из которых полипредметные и Школа молодого педагога г. Грозного. 
С начала 2021 года методистами и руководителями ГМО проведено 40 городских семинаров для руководящих и педагогических работников общеобразовательных организаций города, в которых приняли участие 1502 руководящих и педагогических работников.</t>
  </si>
  <si>
    <t xml:space="preserve">за  9 месяцев 2021 года </t>
  </si>
  <si>
    <t>Муниципальная программа «Развитие образования города Грозного»</t>
  </si>
  <si>
    <t xml:space="preserve">Муниципальная программа "Развитие образования города Грозного"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</si>
</sst>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_₽"/>
    <numFmt numFmtId="165" formatCode="0.0"/>
    <numFmt numFmtId="166" formatCode="#,##0.0"/>
    <numFmt numFmtId="167" formatCode="#,##0.000"/>
    <numFmt numFmtId="168" formatCode="0.000"/>
  </numFmts>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3"/>
      <color theme="1"/>
      <name val="Times New Roman"/>
      <family val="1"/>
      <charset val="204"/>
    </font>
    <font>
      <sz val="10"/>
      <color theme="1"/>
      <name val="Calibri"/>
      <family val="2"/>
      <charset val="204"/>
      <scheme val="minor"/>
    </font>
    <font>
      <b/>
      <sz val="10"/>
      <color theme="1"/>
      <name val="Times New Roman"/>
      <family val="1"/>
      <charset val="204"/>
    </font>
    <font>
      <sz val="10"/>
      <color theme="1"/>
      <name val="Times New Roman"/>
      <family val="1"/>
      <charset val="204"/>
    </font>
    <font>
      <sz val="12"/>
      <color theme="1"/>
      <name val="Times New Roman"/>
      <family val="1"/>
      <charset val="204"/>
    </font>
    <font>
      <b/>
      <sz val="10"/>
      <color rgb="FF000000"/>
      <name val="Times New Roman"/>
      <family val="1"/>
      <charset val="204"/>
    </font>
    <font>
      <sz val="10"/>
      <color rgb="FF000000"/>
      <name val="Times New Roman"/>
      <family val="1"/>
      <charset val="204"/>
    </font>
    <font>
      <sz val="8"/>
      <color theme="1"/>
      <name val="Times New Roman"/>
      <family val="1"/>
      <charset val="204"/>
    </font>
    <font>
      <b/>
      <sz val="12"/>
      <color theme="1"/>
      <name val="Times New Roman"/>
      <family val="1"/>
      <charset val="204"/>
    </font>
    <font>
      <sz val="10"/>
      <color rgb="FFC00000"/>
      <name val="Times New Roman"/>
      <family val="1"/>
      <charset val="204"/>
    </font>
    <font>
      <sz val="10"/>
      <name val="Times New Roman"/>
      <family val="1"/>
      <charset val="204"/>
    </font>
    <font>
      <sz val="9"/>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sz val="12"/>
      <color rgb="FF000000"/>
      <name val="Times New Roman"/>
      <family val="1"/>
      <charset val="204"/>
    </font>
    <font>
      <sz val="10"/>
      <color theme="1"/>
      <name val="Calibri Light"/>
      <family val="1"/>
      <charset val="204"/>
      <scheme val="maj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rgb="FF595959"/>
      </left>
      <right style="medium">
        <color rgb="FF595959"/>
      </right>
      <top style="medium">
        <color rgb="FF595959"/>
      </top>
      <bottom/>
      <diagonal/>
    </border>
    <border>
      <left/>
      <right style="medium">
        <color rgb="FF595959"/>
      </right>
      <top style="medium">
        <color rgb="FF595959"/>
      </top>
      <bottom/>
      <diagonal/>
    </border>
  </borders>
  <cellStyleXfs count="4">
    <xf numFmtId="0" fontId="0" fillId="0" borderId="0"/>
    <xf numFmtId="0" fontId="3" fillId="0" borderId="0"/>
    <xf numFmtId="0" fontId="2" fillId="0" borderId="0"/>
    <xf numFmtId="0" fontId="1" fillId="0" borderId="0"/>
  </cellStyleXfs>
  <cellXfs count="175">
    <xf numFmtId="0" fontId="0" fillId="0" borderId="0" xfId="0"/>
    <xf numFmtId="0" fontId="8" fillId="0" borderId="1" xfId="0" applyFont="1" applyBorder="1" applyAlignment="1">
      <alignment horizontal="center" vertical="center" wrapText="1"/>
    </xf>
    <xf numFmtId="0" fontId="8" fillId="0" borderId="1" xfId="0" applyFont="1" applyBorder="1" applyAlignment="1">
      <alignment vertical="center" wrapText="1"/>
    </xf>
    <xf numFmtId="49" fontId="8" fillId="0" borderId="1" xfId="0" applyNumberFormat="1" applyFont="1" applyBorder="1" applyAlignment="1">
      <alignment horizontal="center" vertical="center" wrapText="1"/>
    </xf>
    <xf numFmtId="0" fontId="4" fillId="0" borderId="0" xfId="0" applyFont="1" applyAlignment="1">
      <alignment vertical="center"/>
    </xf>
    <xf numFmtId="0" fontId="0" fillId="0" borderId="0" xfId="0" applyAlignment="1">
      <alignment horizontal="center" vertical="center"/>
    </xf>
    <xf numFmtId="0" fontId="11" fillId="0" borderId="1" xfId="0" applyFont="1" applyBorder="1" applyAlignment="1">
      <alignment vertical="center" wrapText="1"/>
    </xf>
    <xf numFmtId="0" fontId="6" fillId="0" borderId="0" xfId="0" applyFont="1" applyAlignment="1">
      <alignment vertical="center" wrapText="1"/>
    </xf>
    <xf numFmtId="0" fontId="13" fillId="0" borderId="0" xfId="0" applyFont="1" applyAlignment="1">
      <alignment horizontal="center" vertical="center"/>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Alignment="1">
      <alignment horizontal="center" vertical="center" wrapText="1"/>
    </xf>
    <xf numFmtId="0" fontId="12" fillId="0" borderId="1" xfId="0" applyFont="1" applyBorder="1" applyAlignment="1">
      <alignment horizontal="center" vertical="center" wrapText="1"/>
    </xf>
    <xf numFmtId="0" fontId="0" fillId="0" borderId="0" xfId="0" applyAlignment="1">
      <alignment horizontal="left" vertic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4" fontId="8" fillId="0" borderId="1" xfId="0" applyNumberFormat="1" applyFont="1" applyBorder="1" applyAlignment="1">
      <alignment horizontal="center" vertical="center" wrapText="1"/>
    </xf>
    <xf numFmtId="2" fontId="8"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1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8" fillId="0" borderId="1" xfId="0" applyFont="1" applyFill="1" applyBorder="1" applyAlignment="1">
      <alignment horizontal="justify" vertical="center" wrapText="1"/>
    </xf>
    <xf numFmtId="0" fontId="14"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0" xfId="0" applyFill="1"/>
    <xf numFmtId="0" fontId="8" fillId="0" borderId="0" xfId="0" applyFont="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Fill="1" applyBorder="1" applyAlignment="1">
      <alignment horizontal="left" vertical="top" wrapText="1"/>
    </xf>
    <xf numFmtId="0" fontId="15"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Fill="1" applyBorder="1" applyAlignment="1">
      <alignment horizontal="center" vertical="center"/>
    </xf>
    <xf numFmtId="1" fontId="8" fillId="2" borderId="1" xfId="0" applyNumberFormat="1" applyFont="1" applyFill="1" applyBorder="1" applyAlignment="1">
      <alignment horizontal="center" vertical="center" wrapText="1"/>
    </xf>
    <xf numFmtId="0" fontId="11" fillId="0" borderId="4" xfId="0" applyFont="1" applyBorder="1" applyAlignment="1">
      <alignment vertical="center" wrapText="1"/>
    </xf>
    <xf numFmtId="0" fontId="8" fillId="0" borderId="6" xfId="0" applyFont="1" applyFill="1" applyBorder="1" applyAlignment="1">
      <alignment vertical="center" wrapText="1"/>
    </xf>
    <xf numFmtId="0" fontId="11" fillId="0" borderId="3" xfId="0" applyFont="1" applyFill="1" applyBorder="1" applyAlignment="1">
      <alignment vertical="center" wrapText="1"/>
    </xf>
    <xf numFmtId="0" fontId="8" fillId="0" borderId="2" xfId="0" applyFont="1" applyFill="1" applyBorder="1" applyAlignment="1">
      <alignment horizontal="justify" vertical="center" wrapText="1"/>
    </xf>
    <xf numFmtId="0" fontId="16" fillId="0" borderId="0" xfId="0" applyFont="1" applyFill="1" applyAlignment="1">
      <alignment vertical="top" wrapText="1"/>
    </xf>
    <xf numFmtId="0" fontId="8" fillId="0" borderId="1" xfId="0" applyFont="1" applyBorder="1" applyAlignment="1">
      <alignment horizontal="center" vertical="center" wrapText="1"/>
    </xf>
    <xf numFmtId="0" fontId="2" fillId="0" borderId="0" xfId="2"/>
    <xf numFmtId="1"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168" fontId="8" fillId="0" borderId="1" xfId="0" applyNumberFormat="1" applyFont="1" applyFill="1" applyBorder="1" applyAlignment="1">
      <alignment horizontal="center" vertical="center" wrapText="1"/>
    </xf>
    <xf numFmtId="0" fontId="17" fillId="0" borderId="0" xfId="0" applyFont="1"/>
    <xf numFmtId="0" fontId="17" fillId="2" borderId="0" xfId="0" applyFont="1" applyFill="1"/>
    <xf numFmtId="0" fontId="13" fillId="0" borderId="0" xfId="0" applyFont="1"/>
    <xf numFmtId="0" fontId="13" fillId="2" borderId="0" xfId="0" applyFont="1" applyFill="1"/>
    <xf numFmtId="0" fontId="17" fillId="0" borderId="0" xfId="0" applyFont="1" applyAlignment="1">
      <alignment horizontal="center"/>
    </xf>
    <xf numFmtId="0" fontId="1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7" fillId="0" borderId="1" xfId="0" applyFont="1" applyBorder="1" applyAlignment="1">
      <alignment horizontal="left" vertical="top" wrapText="1"/>
    </xf>
    <xf numFmtId="0" fontId="17" fillId="0" borderId="1" xfId="0" applyFont="1" applyBorder="1" applyAlignment="1">
      <alignment horizontal="center" vertical="center" wrapText="1"/>
    </xf>
    <xf numFmtId="166" fontId="17" fillId="2" borderId="1" xfId="0" applyNumberFormat="1" applyFont="1" applyFill="1" applyBorder="1" applyAlignment="1">
      <alignment horizontal="center" vertical="center"/>
    </xf>
    <xf numFmtId="4" fontId="17"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xf>
    <xf numFmtId="165" fontId="17" fillId="0" borderId="1" xfId="0" applyNumberFormat="1" applyFont="1" applyBorder="1" applyAlignment="1">
      <alignment horizontal="center" vertical="center" wrapText="1"/>
    </xf>
    <xf numFmtId="0" fontId="17" fillId="0" borderId="1" xfId="0" applyFont="1" applyBorder="1" applyAlignment="1">
      <alignment horizontal="left" wrapText="1"/>
    </xf>
    <xf numFmtId="0" fontId="17" fillId="0" borderId="1" xfId="0" applyFont="1" applyBorder="1" applyAlignment="1">
      <alignment horizontal="center" vertical="center"/>
    </xf>
    <xf numFmtId="3" fontId="17" fillId="2" borderId="1" xfId="0" applyNumberFormat="1" applyFont="1" applyFill="1" applyBorder="1" applyAlignment="1">
      <alignment horizontal="center" vertical="center"/>
    </xf>
    <xf numFmtId="3" fontId="17" fillId="0" borderId="1" xfId="0" applyNumberFormat="1" applyFont="1" applyFill="1" applyBorder="1" applyAlignment="1">
      <alignment horizontal="center" vertical="center"/>
    </xf>
    <xf numFmtId="4" fontId="17" fillId="0" borderId="1" xfId="0" applyNumberFormat="1" applyFont="1" applyFill="1" applyBorder="1" applyAlignment="1">
      <alignment horizontal="center" vertical="center"/>
    </xf>
    <xf numFmtId="0" fontId="17" fillId="0" borderId="1" xfId="0" applyFont="1" applyBorder="1"/>
    <xf numFmtId="0" fontId="17" fillId="0" borderId="2" xfId="0" applyFont="1" applyBorder="1" applyAlignment="1">
      <alignment horizontal="center" vertical="center"/>
    </xf>
    <xf numFmtId="165" fontId="17" fillId="0" borderId="1" xfId="0" applyNumberFormat="1" applyFont="1" applyFill="1" applyBorder="1" applyAlignment="1">
      <alignment horizontal="center" vertical="center" wrapText="1"/>
    </xf>
    <xf numFmtId="49" fontId="17" fillId="2"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xf>
    <xf numFmtId="0" fontId="18" fillId="0" borderId="1" xfId="0" applyFont="1" applyBorder="1" applyAlignment="1">
      <alignment vertical="top" wrapText="1"/>
    </xf>
    <xf numFmtId="0" fontId="18" fillId="0" borderId="1" xfId="0" applyFont="1" applyBorder="1" applyAlignment="1">
      <alignment horizontal="center" vertical="top" wrapText="1"/>
    </xf>
    <xf numFmtId="4" fontId="18" fillId="2" borderId="1" xfId="0" applyNumberFormat="1" applyFont="1" applyFill="1" applyBorder="1" applyAlignment="1">
      <alignment horizontal="center" vertical="center"/>
    </xf>
    <xf numFmtId="4" fontId="18" fillId="0" borderId="1" xfId="0" applyNumberFormat="1" applyFont="1" applyBorder="1" applyAlignment="1">
      <alignment horizontal="center" vertical="center"/>
    </xf>
    <xf numFmtId="165" fontId="17" fillId="0" borderId="1" xfId="0" applyNumberFormat="1" applyFont="1" applyBorder="1" applyAlignment="1">
      <alignment horizontal="center" vertical="center"/>
    </xf>
    <xf numFmtId="0" fontId="0" fillId="2" borderId="0" xfId="0" applyFill="1"/>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0" xfId="0" applyFont="1" applyAlignment="1"/>
    <xf numFmtId="0" fontId="17" fillId="2" borderId="0" xfId="0" applyFont="1" applyFill="1" applyAlignment="1"/>
    <xf numFmtId="0" fontId="7" fillId="0" borderId="3" xfId="0" applyFont="1" applyBorder="1" applyAlignment="1">
      <alignment horizontal="center" vertical="center" wrapText="1"/>
    </xf>
    <xf numFmtId="167"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17" fillId="0" borderId="1" xfId="0" applyFont="1" applyBorder="1" applyAlignment="1">
      <alignment vertical="top" wrapText="1"/>
    </xf>
    <xf numFmtId="167" fontId="17" fillId="2" borderId="1" xfId="0" applyNumberFormat="1" applyFont="1" applyFill="1" applyBorder="1" applyAlignment="1">
      <alignment horizontal="center" vertical="center"/>
    </xf>
    <xf numFmtId="0" fontId="8" fillId="0" borderId="1" xfId="0" applyFont="1" applyBorder="1" applyAlignment="1">
      <alignment vertical="top" wrapText="1"/>
    </xf>
    <xf numFmtId="0" fontId="16" fillId="0" borderId="1" xfId="0" applyFont="1" applyBorder="1" applyAlignment="1">
      <alignment vertical="top" wrapText="1"/>
    </xf>
    <xf numFmtId="0" fontId="17" fillId="0" borderId="1" xfId="0" applyFont="1" applyBorder="1" applyAlignment="1">
      <alignment horizontal="center" vertical="top" wrapText="1"/>
    </xf>
    <xf numFmtId="167" fontId="18" fillId="2" borderId="1" xfId="0" applyNumberFormat="1" applyFont="1" applyFill="1" applyBorder="1" applyAlignment="1">
      <alignment horizontal="center" vertical="center"/>
    </xf>
    <xf numFmtId="0" fontId="17" fillId="0" borderId="1" xfId="0" applyFont="1" applyBorder="1" applyAlignment="1">
      <alignment vertical="center" wrapText="1"/>
    </xf>
    <xf numFmtId="0" fontId="0" fillId="0" borderId="1" xfId="0" applyBorder="1"/>
    <xf numFmtId="167" fontId="0" fillId="0" borderId="0" xfId="0" applyNumberFormat="1"/>
    <xf numFmtId="0" fontId="17" fillId="0" borderId="0" xfId="0" applyFont="1" applyAlignment="1">
      <alignment horizontal="right"/>
    </xf>
    <xf numFmtId="0" fontId="18" fillId="0" borderId="1" xfId="0" applyFont="1" applyBorder="1" applyAlignment="1">
      <alignment horizontal="left" vertical="center" wrapText="1"/>
    </xf>
    <xf numFmtId="167" fontId="18" fillId="0" borderId="1" xfId="0" applyNumberFormat="1" applyFont="1" applyBorder="1" applyAlignment="1">
      <alignment horizontal="center" vertical="center"/>
    </xf>
    <xf numFmtId="4" fontId="17" fillId="0" borderId="1" xfId="0" applyNumberFormat="1" applyFont="1" applyBorder="1" applyAlignment="1">
      <alignment horizontal="center" vertical="center"/>
    </xf>
    <xf numFmtId="0" fontId="8" fillId="3" borderId="1" xfId="0" applyFont="1" applyFill="1" applyBorder="1" applyAlignment="1">
      <alignment vertical="center" wrapText="1"/>
    </xf>
    <xf numFmtId="167" fontId="17" fillId="0" borderId="1" xfId="0" applyNumberFormat="1" applyFont="1" applyBorder="1" applyAlignment="1">
      <alignment horizontal="center" vertical="center"/>
    </xf>
    <xf numFmtId="0" fontId="8" fillId="3" borderId="1" xfId="0" applyFont="1" applyFill="1" applyBorder="1" applyAlignment="1">
      <alignment horizontal="left" vertical="center" wrapText="1" indent="1"/>
    </xf>
    <xf numFmtId="167" fontId="17" fillId="2" borderId="6" xfId="0" applyNumberFormat="1" applyFont="1" applyFill="1" applyBorder="1" applyAlignment="1">
      <alignment horizontal="center" vertical="center"/>
    </xf>
    <xf numFmtId="167" fontId="17" fillId="0" borderId="6" xfId="0" applyNumberFormat="1" applyFont="1" applyBorder="1" applyAlignment="1">
      <alignment horizontal="center" vertical="center"/>
    </xf>
    <xf numFmtId="0" fontId="8" fillId="3" borderId="1" xfId="0" applyFont="1" applyFill="1" applyBorder="1" applyAlignment="1">
      <alignment horizontal="left" vertical="top" wrapText="1" indent="1"/>
    </xf>
    <xf numFmtId="167" fontId="18" fillId="2" borderId="6" xfId="0" applyNumberFormat="1" applyFont="1" applyFill="1" applyBorder="1" applyAlignment="1">
      <alignment horizontal="center" vertical="center"/>
    </xf>
    <xf numFmtId="167" fontId="17" fillId="0" borderId="6" xfId="0" applyNumberFormat="1" applyFont="1" applyFill="1" applyBorder="1" applyAlignment="1">
      <alignment horizontal="center" vertical="center"/>
    </xf>
    <xf numFmtId="4" fontId="17" fillId="2" borderId="0" xfId="0" applyNumberFormat="1" applyFont="1" applyFill="1" applyBorder="1" applyAlignment="1">
      <alignment horizontal="center" vertical="center"/>
    </xf>
    <xf numFmtId="0" fontId="0" fillId="0" borderId="0" xfId="0" applyBorder="1"/>
    <xf numFmtId="167" fontId="0" fillId="2" borderId="0" xfId="0" applyNumberFormat="1" applyFill="1"/>
    <xf numFmtId="166" fontId="9" fillId="0" borderId="0" xfId="0" applyNumberFormat="1" applyFont="1"/>
    <xf numFmtId="166" fontId="20" fillId="0" borderId="0" xfId="0" applyNumberFormat="1" applyFont="1"/>
    <xf numFmtId="0" fontId="13" fillId="0" borderId="0" xfId="0" applyFont="1" applyAlignment="1">
      <alignment horizontal="center"/>
    </xf>
    <xf numFmtId="167" fontId="7" fillId="0" borderId="1" xfId="0" applyNumberFormat="1" applyFont="1" applyFill="1" applyBorder="1" applyAlignment="1">
      <alignment horizontal="center" vertical="center" wrapText="1"/>
    </xf>
    <xf numFmtId="167" fontId="17" fillId="0" borderId="1" xfId="0" applyNumberFormat="1" applyFont="1" applyFill="1" applyBorder="1" applyAlignment="1">
      <alignment horizontal="center" vertical="center"/>
    </xf>
    <xf numFmtId="167" fontId="18" fillId="0" borderId="1" xfId="0" applyNumberFormat="1" applyFont="1" applyFill="1" applyBorder="1" applyAlignment="1">
      <alignment horizontal="center" vertical="center"/>
    </xf>
    <xf numFmtId="167" fontId="18" fillId="0" borderId="6" xfId="0" applyNumberFormat="1" applyFont="1" applyFill="1" applyBorder="1" applyAlignment="1">
      <alignment horizontal="center" vertical="center"/>
    </xf>
    <xf numFmtId="10" fontId="17" fillId="0" borderId="1" xfId="0" applyNumberFormat="1" applyFont="1" applyBorder="1" applyAlignment="1">
      <alignment horizontal="center" vertical="center"/>
    </xf>
    <xf numFmtId="166" fontId="19" fillId="0" borderId="0" xfId="0" applyNumberFormat="1" applyFont="1"/>
    <xf numFmtId="0" fontId="17" fillId="4" borderId="0" xfId="0" applyFont="1" applyFill="1"/>
    <xf numFmtId="166" fontId="9" fillId="0" borderId="1" xfId="0" applyNumberFormat="1" applyFont="1" applyBorder="1"/>
    <xf numFmtId="166" fontId="9" fillId="0" borderId="1" xfId="0" applyNumberFormat="1" applyFont="1" applyBorder="1" applyAlignment="1">
      <alignment horizontal="center" wrapText="1"/>
    </xf>
    <xf numFmtId="166" fontId="9" fillId="0" borderId="1" xfId="0" applyNumberFormat="1" applyFont="1" applyBorder="1" applyAlignment="1">
      <alignment horizontal="center"/>
    </xf>
    <xf numFmtId="0" fontId="11" fillId="0" borderId="1" xfId="0" applyFont="1" applyBorder="1" applyAlignment="1">
      <alignment horizontal="justify" vertical="center" wrapText="1"/>
    </xf>
    <xf numFmtId="0" fontId="11" fillId="0" borderId="1"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 fillId="0" borderId="0" xfId="3"/>
    <xf numFmtId="0" fontId="11" fillId="0" borderId="9" xfId="3" applyFont="1" applyBorder="1" applyAlignment="1">
      <alignment horizontal="center" wrapText="1"/>
    </xf>
    <xf numFmtId="0" fontId="11" fillId="0" borderId="10" xfId="3" applyFont="1" applyBorder="1" applyAlignment="1">
      <alignment horizontal="center" wrapText="1"/>
    </xf>
    <xf numFmtId="0" fontId="11" fillId="0" borderId="1" xfId="3" applyFont="1" applyBorder="1" applyAlignment="1">
      <alignment horizontal="center" vertical="center" wrapText="1"/>
    </xf>
    <xf numFmtId="0" fontId="6" fillId="0" borderId="1" xfId="3" applyFont="1" applyBorder="1" applyAlignment="1">
      <alignment horizontal="center" vertical="center"/>
    </xf>
    <xf numFmtId="0" fontId="11" fillId="0" borderId="4" xfId="3" applyFont="1" applyBorder="1" applyAlignment="1">
      <alignment wrapText="1"/>
    </xf>
    <xf numFmtId="0" fontId="11" fillId="0" borderId="1" xfId="3" applyFont="1" applyBorder="1" applyAlignment="1">
      <alignment horizontal="center" wrapText="1"/>
    </xf>
    <xf numFmtId="0" fontId="11" fillId="0" borderId="6" xfId="3" applyFont="1" applyBorder="1" applyAlignment="1">
      <alignment wrapText="1"/>
    </xf>
    <xf numFmtId="0" fontId="21" fillId="0" borderId="1" xfId="3" applyFont="1" applyBorder="1" applyAlignment="1">
      <alignment wrapText="1"/>
    </xf>
    <xf numFmtId="0" fontId="6" fillId="0" borderId="1" xfId="3" applyFont="1" applyBorder="1"/>
    <xf numFmtId="0" fontId="1" fillId="0" borderId="0" xfId="3" applyFill="1"/>
    <xf numFmtId="0" fontId="11" fillId="0" borderId="1" xfId="3" applyFont="1" applyFill="1" applyBorder="1" applyAlignment="1">
      <alignment vertical="center" wrapText="1"/>
    </xf>
    <xf numFmtId="0" fontId="11" fillId="0" borderId="1" xfId="3" applyFont="1" applyFill="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7" fillId="0" borderId="3"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left" vertical="top" wrapText="1"/>
    </xf>
    <xf numFmtId="0" fontId="17" fillId="0" borderId="2" xfId="0" applyFont="1" applyBorder="1" applyAlignment="1">
      <alignment horizontal="left" vertical="top" wrapText="1"/>
    </xf>
    <xf numFmtId="0" fontId="17" fillId="0" borderId="0" xfId="0" applyFont="1" applyAlignment="1">
      <alignment horizontal="center"/>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17" fillId="0" borderId="8" xfId="0" applyFont="1" applyBorder="1" applyAlignment="1">
      <alignment horizontal="center" vertical="center"/>
    </xf>
    <xf numFmtId="0" fontId="17" fillId="0" borderId="3" xfId="0" applyFont="1" applyBorder="1" applyAlignment="1">
      <alignment horizontal="center" vertical="top" wrapText="1"/>
    </xf>
    <xf numFmtId="0" fontId="17" fillId="0" borderId="8" xfId="0" applyFont="1" applyBorder="1" applyAlignment="1">
      <alignment horizontal="center" vertical="top" wrapText="1"/>
    </xf>
    <xf numFmtId="0" fontId="17" fillId="0" borderId="2" xfId="0" applyFont="1" applyBorder="1" applyAlignment="1">
      <alignment horizontal="center" vertical="top" wrapText="1"/>
    </xf>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2" xfId="0" applyFont="1" applyBorder="1" applyAlignment="1">
      <alignment horizontal="center" vertical="center" wrapText="1"/>
    </xf>
    <xf numFmtId="0" fontId="13" fillId="0" borderId="0" xfId="0" applyFont="1"/>
    <xf numFmtId="0" fontId="13" fillId="0" borderId="0" xfId="3" applyFont="1" applyAlignment="1">
      <alignment horizont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54"/>
  <sheetViews>
    <sheetView zoomScaleNormal="100" zoomScalePageLayoutView="120" workbookViewId="0">
      <selection activeCell="N35" sqref="N35"/>
    </sheetView>
  </sheetViews>
  <sheetFormatPr defaultRowHeight="15" x14ac:dyDescent="0.25"/>
  <cols>
    <col min="1" max="1" width="4.85546875" style="5" customWidth="1"/>
    <col min="2" max="2" width="31" customWidth="1"/>
    <col min="3" max="3" width="9.85546875" customWidth="1"/>
    <col min="4" max="4" width="9.140625" style="32" bestFit="1" customWidth="1"/>
    <col min="5" max="5" width="10" style="32" bestFit="1" customWidth="1"/>
    <col min="6" max="6" width="9.140625" style="32" bestFit="1" customWidth="1"/>
    <col min="7" max="7" width="13.85546875" customWidth="1"/>
    <col min="8" max="8" width="13" customWidth="1"/>
    <col min="9" max="9" width="10" customWidth="1"/>
    <col min="10" max="10" width="24.140625" customWidth="1"/>
  </cols>
  <sheetData>
    <row r="2" spans="1:10" ht="30" customHeight="1" x14ac:dyDescent="0.25">
      <c r="A2" s="143" t="s">
        <v>309</v>
      </c>
      <c r="B2" s="143"/>
      <c r="C2" s="143"/>
      <c r="D2" s="143"/>
      <c r="E2" s="143"/>
      <c r="F2" s="143"/>
      <c r="G2" s="143"/>
      <c r="H2" s="143"/>
      <c r="I2" s="143"/>
      <c r="J2" s="143"/>
    </row>
    <row r="3" spans="1:10" ht="37.5" customHeight="1" x14ac:dyDescent="0.25">
      <c r="A3" s="150" t="s">
        <v>0</v>
      </c>
      <c r="B3" s="152" t="s">
        <v>8</v>
      </c>
      <c r="C3" s="152" t="s">
        <v>9</v>
      </c>
      <c r="D3" s="147" t="s">
        <v>10</v>
      </c>
      <c r="E3" s="148"/>
      <c r="F3" s="149"/>
      <c r="G3" s="152" t="s">
        <v>11</v>
      </c>
      <c r="H3" s="150" t="s">
        <v>12</v>
      </c>
      <c r="I3" s="150" t="s">
        <v>13</v>
      </c>
      <c r="J3" s="150" t="s">
        <v>14</v>
      </c>
    </row>
    <row r="4" spans="1:10" ht="63.75" x14ac:dyDescent="0.25">
      <c r="A4" s="151"/>
      <c r="B4" s="152"/>
      <c r="C4" s="152"/>
      <c r="D4" s="20" t="s">
        <v>15</v>
      </c>
      <c r="E4" s="20" t="s">
        <v>16</v>
      </c>
      <c r="F4" s="20" t="s">
        <v>17</v>
      </c>
      <c r="G4" s="152"/>
      <c r="H4" s="151"/>
      <c r="I4" s="151"/>
      <c r="J4" s="151"/>
    </row>
    <row r="5" spans="1:10" ht="15" customHeight="1" x14ac:dyDescent="0.25">
      <c r="A5" s="144" t="s">
        <v>4</v>
      </c>
      <c r="B5" s="145"/>
      <c r="C5" s="145"/>
      <c r="D5" s="145"/>
      <c r="E5" s="145"/>
      <c r="F5" s="145"/>
      <c r="G5" s="145"/>
      <c r="H5" s="145"/>
      <c r="I5" s="145"/>
      <c r="J5" s="146"/>
    </row>
    <row r="6" spans="1:10" ht="63.75" x14ac:dyDescent="0.25">
      <c r="A6" s="1">
        <v>1</v>
      </c>
      <c r="B6" s="6" t="s">
        <v>99</v>
      </c>
      <c r="C6" s="9" t="s">
        <v>18</v>
      </c>
      <c r="D6" s="31">
        <v>85</v>
      </c>
      <c r="E6" s="20">
        <v>90</v>
      </c>
      <c r="F6" s="17">
        <v>85</v>
      </c>
      <c r="G6" s="40">
        <f>F6-E6</f>
        <v>-5</v>
      </c>
      <c r="H6" s="40">
        <f>F6*100/E6</f>
        <v>94.444444444444443</v>
      </c>
      <c r="I6" s="40">
        <f>F6*100/D6</f>
        <v>100</v>
      </c>
      <c r="J6" s="1"/>
    </row>
    <row r="7" spans="1:10" ht="76.5" x14ac:dyDescent="0.25">
      <c r="A7" s="1">
        <v>2</v>
      </c>
      <c r="B7" s="6" t="s">
        <v>100</v>
      </c>
      <c r="C7" s="9" t="s">
        <v>18</v>
      </c>
      <c r="D7" s="31" t="s">
        <v>223</v>
      </c>
      <c r="E7" s="16">
        <v>98</v>
      </c>
      <c r="F7" s="17">
        <v>97</v>
      </c>
      <c r="G7" s="40">
        <f>F7-E7</f>
        <v>-1</v>
      </c>
      <c r="H7" s="40">
        <f>F7*100/E7</f>
        <v>98.979591836734699</v>
      </c>
      <c r="I7" s="40">
        <v>0</v>
      </c>
      <c r="J7" s="12"/>
    </row>
    <row r="8" spans="1:10" ht="145.5" customHeight="1" x14ac:dyDescent="0.25">
      <c r="A8" s="1">
        <v>3</v>
      </c>
      <c r="B8" s="6" t="s">
        <v>101</v>
      </c>
      <c r="C8" s="9" t="s">
        <v>18</v>
      </c>
      <c r="D8" s="31">
        <v>73</v>
      </c>
      <c r="E8" s="20">
        <v>74</v>
      </c>
      <c r="F8" s="15">
        <v>97</v>
      </c>
      <c r="G8" s="40">
        <f t="shared" ref="G8:G24" si="0">F8-E8</f>
        <v>23</v>
      </c>
      <c r="H8" s="40">
        <f t="shared" ref="H8:H24" si="1">F8*100/E8</f>
        <v>131.08108108108109</v>
      </c>
      <c r="I8" s="40">
        <f t="shared" ref="I8:I24" si="2">F8*100/D8</f>
        <v>132.87671232876713</v>
      </c>
      <c r="J8" s="1"/>
    </row>
    <row r="9" spans="1:10" ht="145.5" customHeight="1" x14ac:dyDescent="0.25">
      <c r="A9" s="1">
        <v>4</v>
      </c>
      <c r="B9" s="6" t="s">
        <v>102</v>
      </c>
      <c r="C9" s="9" t="s">
        <v>18</v>
      </c>
      <c r="D9" s="31">
        <v>1.8</v>
      </c>
      <c r="E9" s="20">
        <v>1.5</v>
      </c>
      <c r="F9" s="20">
        <v>1.8</v>
      </c>
      <c r="G9" s="40">
        <f t="shared" si="0"/>
        <v>0.30000000000000004</v>
      </c>
      <c r="H9" s="40">
        <f t="shared" si="1"/>
        <v>120</v>
      </c>
      <c r="I9" s="40">
        <f t="shared" si="2"/>
        <v>100</v>
      </c>
      <c r="J9" s="1"/>
    </row>
    <row r="10" spans="1:10" ht="102.75" customHeight="1" x14ac:dyDescent="0.25">
      <c r="A10" s="28">
        <v>5</v>
      </c>
      <c r="B10" s="25" t="s">
        <v>103</v>
      </c>
      <c r="C10" s="37" t="s">
        <v>18</v>
      </c>
      <c r="D10" s="39">
        <v>1.6</v>
      </c>
      <c r="E10" s="28">
        <v>8</v>
      </c>
      <c r="F10" s="28">
        <v>8</v>
      </c>
      <c r="G10" s="40">
        <f t="shared" si="0"/>
        <v>0</v>
      </c>
      <c r="H10" s="40">
        <f t="shared" si="1"/>
        <v>100</v>
      </c>
      <c r="I10" s="40">
        <f t="shared" si="2"/>
        <v>500</v>
      </c>
      <c r="J10" s="1"/>
    </row>
    <row r="11" spans="1:10" ht="101.25" customHeight="1" x14ac:dyDescent="0.25">
      <c r="A11" s="28">
        <v>6</v>
      </c>
      <c r="B11" s="25" t="s">
        <v>104</v>
      </c>
      <c r="C11" s="37" t="s">
        <v>18</v>
      </c>
      <c r="D11" s="39">
        <v>98</v>
      </c>
      <c r="E11" s="28">
        <v>92</v>
      </c>
      <c r="F11" s="28">
        <v>92</v>
      </c>
      <c r="G11" s="40">
        <f t="shared" si="0"/>
        <v>0</v>
      </c>
      <c r="H11" s="40">
        <f t="shared" si="1"/>
        <v>100</v>
      </c>
      <c r="I11" s="40">
        <f t="shared" si="2"/>
        <v>93.877551020408163</v>
      </c>
      <c r="J11" s="1"/>
    </row>
    <row r="12" spans="1:10" ht="116.25" customHeight="1" x14ac:dyDescent="0.25">
      <c r="A12" s="1">
        <v>7</v>
      </c>
      <c r="B12" s="6" t="s">
        <v>105</v>
      </c>
      <c r="C12" s="9" t="s">
        <v>18</v>
      </c>
      <c r="D12" s="31">
        <v>28</v>
      </c>
      <c r="E12" s="20">
        <v>28</v>
      </c>
      <c r="F12" s="20">
        <v>24</v>
      </c>
      <c r="G12" s="40">
        <f t="shared" si="0"/>
        <v>-4</v>
      </c>
      <c r="H12" s="40">
        <f t="shared" si="1"/>
        <v>85.714285714285708</v>
      </c>
      <c r="I12" s="40">
        <f t="shared" si="2"/>
        <v>85.714285714285708</v>
      </c>
      <c r="J12" s="1"/>
    </row>
    <row r="13" spans="1:10" ht="109.5" customHeight="1" x14ac:dyDescent="0.25">
      <c r="A13" s="1">
        <v>8</v>
      </c>
      <c r="B13" s="2" t="s">
        <v>106</v>
      </c>
      <c r="C13" s="1" t="s">
        <v>18</v>
      </c>
      <c r="D13" s="31">
        <v>6</v>
      </c>
      <c r="E13" s="20">
        <v>6</v>
      </c>
      <c r="F13" s="20">
        <v>3</v>
      </c>
      <c r="G13" s="40">
        <f t="shared" si="0"/>
        <v>-3</v>
      </c>
      <c r="H13" s="40">
        <f t="shared" si="1"/>
        <v>50</v>
      </c>
      <c r="I13" s="40">
        <f t="shared" si="2"/>
        <v>50</v>
      </c>
      <c r="J13" s="1"/>
    </row>
    <row r="14" spans="1:10" ht="99.75" customHeight="1" x14ac:dyDescent="0.25">
      <c r="A14" s="1">
        <v>9</v>
      </c>
      <c r="B14" s="6" t="s">
        <v>107</v>
      </c>
      <c r="C14" s="9" t="s">
        <v>18</v>
      </c>
      <c r="D14" s="31">
        <v>100</v>
      </c>
      <c r="E14" s="20">
        <v>100</v>
      </c>
      <c r="F14" s="20">
        <v>100</v>
      </c>
      <c r="G14" s="40">
        <f t="shared" si="0"/>
        <v>0</v>
      </c>
      <c r="H14" s="40">
        <f t="shared" si="1"/>
        <v>100</v>
      </c>
      <c r="I14" s="40">
        <f t="shared" si="2"/>
        <v>100</v>
      </c>
      <c r="J14" s="1"/>
    </row>
    <row r="15" spans="1:10" ht="63.75" x14ac:dyDescent="0.25">
      <c r="A15" s="1">
        <v>10</v>
      </c>
      <c r="B15" s="6" t="s">
        <v>108</v>
      </c>
      <c r="C15" s="9" t="s">
        <v>19</v>
      </c>
      <c r="D15" s="31">
        <v>97</v>
      </c>
      <c r="E15" s="20">
        <v>97</v>
      </c>
      <c r="F15" s="20">
        <v>97</v>
      </c>
      <c r="G15" s="40">
        <f t="shared" si="0"/>
        <v>0</v>
      </c>
      <c r="H15" s="40">
        <f t="shared" si="1"/>
        <v>100</v>
      </c>
      <c r="I15" s="40">
        <f t="shared" si="2"/>
        <v>100</v>
      </c>
      <c r="J15" s="1"/>
    </row>
    <row r="16" spans="1:10" ht="54" customHeight="1" x14ac:dyDescent="0.25">
      <c r="A16" s="1">
        <v>11</v>
      </c>
      <c r="B16" s="6" t="s">
        <v>109</v>
      </c>
      <c r="C16" s="9" t="s">
        <v>18</v>
      </c>
      <c r="D16" s="31">
        <v>43</v>
      </c>
      <c r="E16" s="20">
        <v>53</v>
      </c>
      <c r="F16" s="20">
        <v>43</v>
      </c>
      <c r="G16" s="40">
        <f t="shared" si="0"/>
        <v>-10</v>
      </c>
      <c r="H16" s="40">
        <f t="shared" si="1"/>
        <v>81.132075471698116</v>
      </c>
      <c r="I16" s="40">
        <f t="shared" si="2"/>
        <v>100</v>
      </c>
      <c r="J16" s="1"/>
    </row>
    <row r="17" spans="1:10" ht="63.75" x14ac:dyDescent="0.25">
      <c r="A17" s="1">
        <v>12</v>
      </c>
      <c r="B17" s="2" t="s">
        <v>110</v>
      </c>
      <c r="C17" s="1" t="s">
        <v>18</v>
      </c>
      <c r="D17" s="31">
        <v>86.4</v>
      </c>
      <c r="E17" s="20">
        <v>86.4</v>
      </c>
      <c r="F17" s="20">
        <v>86.5</v>
      </c>
      <c r="G17" s="40">
        <f t="shared" si="0"/>
        <v>9.9999999999994316E-2</v>
      </c>
      <c r="H17" s="40">
        <f t="shared" si="1"/>
        <v>100.11574074074073</v>
      </c>
      <c r="I17" s="40">
        <f t="shared" si="2"/>
        <v>100.11574074074073</v>
      </c>
      <c r="J17" s="1"/>
    </row>
    <row r="18" spans="1:10" ht="77.25" customHeight="1" x14ac:dyDescent="0.25">
      <c r="A18" s="1">
        <v>13</v>
      </c>
      <c r="B18" s="6" t="s">
        <v>20</v>
      </c>
      <c r="C18" s="9" t="s">
        <v>18</v>
      </c>
      <c r="D18" s="31">
        <v>100</v>
      </c>
      <c r="E18" s="20">
        <v>99</v>
      </c>
      <c r="F18" s="20">
        <v>99</v>
      </c>
      <c r="G18" s="40">
        <f t="shared" si="0"/>
        <v>0</v>
      </c>
      <c r="H18" s="40">
        <f t="shared" si="1"/>
        <v>100</v>
      </c>
      <c r="I18" s="40">
        <f t="shared" si="2"/>
        <v>99</v>
      </c>
      <c r="J18" s="1"/>
    </row>
    <row r="19" spans="1:10" ht="125.25" customHeight="1" x14ac:dyDescent="0.25">
      <c r="A19" s="1">
        <v>14</v>
      </c>
      <c r="B19" s="6" t="s">
        <v>111</v>
      </c>
      <c r="C19" s="9" t="s">
        <v>18</v>
      </c>
      <c r="D19" s="31">
        <v>50</v>
      </c>
      <c r="E19" s="20">
        <v>34</v>
      </c>
      <c r="F19" s="51">
        <v>31.4</v>
      </c>
      <c r="G19" s="40">
        <f t="shared" si="0"/>
        <v>-2.6000000000000014</v>
      </c>
      <c r="H19" s="40">
        <f t="shared" si="1"/>
        <v>92.352941176470594</v>
      </c>
      <c r="I19" s="40">
        <f t="shared" si="2"/>
        <v>62.8</v>
      </c>
      <c r="J19" s="1"/>
    </row>
    <row r="20" spans="1:10" ht="70.5" customHeight="1" x14ac:dyDescent="0.25">
      <c r="A20" s="1">
        <v>15</v>
      </c>
      <c r="B20" s="6" t="s">
        <v>112</v>
      </c>
      <c r="C20" s="9" t="s">
        <v>18</v>
      </c>
      <c r="D20" s="31">
        <v>52</v>
      </c>
      <c r="E20" s="20">
        <v>29.5</v>
      </c>
      <c r="F20" s="51">
        <v>60</v>
      </c>
      <c r="G20" s="40">
        <f t="shared" si="0"/>
        <v>30.5</v>
      </c>
      <c r="H20" s="40">
        <f t="shared" si="1"/>
        <v>203.38983050847457</v>
      </c>
      <c r="I20" s="40">
        <f t="shared" si="2"/>
        <v>115.38461538461539</v>
      </c>
      <c r="J20" s="1"/>
    </row>
    <row r="21" spans="1:10" ht="102" customHeight="1" x14ac:dyDescent="0.25">
      <c r="A21" s="1">
        <v>16</v>
      </c>
      <c r="B21" s="6" t="s">
        <v>113</v>
      </c>
      <c r="C21" s="9" t="s">
        <v>18</v>
      </c>
      <c r="D21" s="31">
        <v>11.3</v>
      </c>
      <c r="E21" s="20">
        <v>12</v>
      </c>
      <c r="F21" s="20">
        <v>11.3</v>
      </c>
      <c r="G21" s="40">
        <f t="shared" si="0"/>
        <v>-0.69999999999999929</v>
      </c>
      <c r="H21" s="40">
        <f t="shared" si="1"/>
        <v>94.166666666666671</v>
      </c>
      <c r="I21" s="40">
        <f t="shared" si="2"/>
        <v>100</v>
      </c>
      <c r="J21" s="1"/>
    </row>
    <row r="22" spans="1:10" s="29" customFormat="1" ht="96.75" customHeight="1" x14ac:dyDescent="0.25">
      <c r="A22" s="28">
        <v>17</v>
      </c>
      <c r="B22" s="22" t="s">
        <v>114</v>
      </c>
      <c r="C22" s="28" t="s">
        <v>6</v>
      </c>
      <c r="D22" s="39">
        <v>45.819000000000003</v>
      </c>
      <c r="E22" s="28">
        <v>55.118000000000002</v>
      </c>
      <c r="F22" s="53">
        <v>32.01950103490001</v>
      </c>
      <c r="G22" s="48">
        <f t="shared" si="0"/>
        <v>-23.098498965099992</v>
      </c>
      <c r="H22" s="48">
        <f t="shared" si="1"/>
        <v>58.092639491454712</v>
      </c>
      <c r="I22" s="48">
        <f t="shared" si="2"/>
        <v>69.882583720508975</v>
      </c>
      <c r="J22" s="28"/>
    </row>
    <row r="23" spans="1:10" ht="42.75" customHeight="1" x14ac:dyDescent="0.25">
      <c r="A23" s="1">
        <v>18</v>
      </c>
      <c r="B23" s="6" t="s">
        <v>21</v>
      </c>
      <c r="C23" s="9" t="s">
        <v>22</v>
      </c>
      <c r="D23" s="31">
        <v>135</v>
      </c>
      <c r="E23" s="20">
        <v>91</v>
      </c>
      <c r="F23" s="20">
        <v>91</v>
      </c>
      <c r="G23" s="40">
        <f t="shared" si="0"/>
        <v>0</v>
      </c>
      <c r="H23" s="40">
        <f t="shared" si="1"/>
        <v>100</v>
      </c>
      <c r="I23" s="40">
        <f t="shared" si="2"/>
        <v>67.407407407407405</v>
      </c>
      <c r="J23" s="1"/>
    </row>
    <row r="24" spans="1:10" ht="66.75" customHeight="1" x14ac:dyDescent="0.25">
      <c r="A24" s="18">
        <v>19</v>
      </c>
      <c r="B24" s="19" t="s">
        <v>23</v>
      </c>
      <c r="C24" s="9" t="s">
        <v>18</v>
      </c>
      <c r="D24" s="31">
        <v>98</v>
      </c>
      <c r="E24" s="20">
        <v>98</v>
      </c>
      <c r="F24" s="20">
        <v>98</v>
      </c>
      <c r="G24" s="40">
        <f t="shared" si="0"/>
        <v>0</v>
      </c>
      <c r="H24" s="40">
        <f t="shared" si="1"/>
        <v>100</v>
      </c>
      <c r="I24" s="40">
        <f t="shared" si="2"/>
        <v>100</v>
      </c>
      <c r="J24" s="18"/>
    </row>
    <row r="25" spans="1:10" ht="15.75" customHeight="1" x14ac:dyDescent="0.25">
      <c r="A25" s="144" t="s">
        <v>254</v>
      </c>
      <c r="B25" s="145"/>
      <c r="C25" s="145"/>
      <c r="D25" s="145"/>
      <c r="E25" s="145"/>
      <c r="F25" s="145"/>
      <c r="G25" s="145"/>
      <c r="H25" s="145"/>
      <c r="I25" s="145"/>
      <c r="J25" s="146"/>
    </row>
    <row r="26" spans="1:10" ht="113.25" customHeight="1" x14ac:dyDescent="0.25">
      <c r="A26" s="10">
        <v>1</v>
      </c>
      <c r="B26" s="6" t="s">
        <v>115</v>
      </c>
      <c r="C26" s="9" t="s">
        <v>18</v>
      </c>
      <c r="D26" s="31">
        <v>71.010000000000005</v>
      </c>
      <c r="E26" s="20">
        <v>54.99</v>
      </c>
      <c r="F26" s="46">
        <v>71.010000000000005</v>
      </c>
      <c r="G26" s="40">
        <f>F26-E26</f>
        <v>16.020000000000003</v>
      </c>
      <c r="H26" s="40">
        <f>F26*100/E26</f>
        <v>129.13256955810149</v>
      </c>
      <c r="I26" s="40">
        <f>F26*100/D26</f>
        <v>100</v>
      </c>
      <c r="J26" s="1"/>
    </row>
    <row r="27" spans="1:10" ht="127.5" x14ac:dyDescent="0.25">
      <c r="A27" s="10">
        <v>2</v>
      </c>
      <c r="B27" s="6" t="s">
        <v>116</v>
      </c>
      <c r="C27" s="9" t="s">
        <v>18</v>
      </c>
      <c r="D27" s="31">
        <v>35.770000000000003</v>
      </c>
      <c r="E27" s="20">
        <v>9.99</v>
      </c>
      <c r="F27" s="46">
        <v>35.770000000000003</v>
      </c>
      <c r="G27" s="40">
        <f t="shared" ref="G27:G41" si="3">F27-E27</f>
        <v>25.78</v>
      </c>
      <c r="H27" s="40">
        <f t="shared" ref="H27:H41" si="4">F27*100/E27</f>
        <v>358.05805805805812</v>
      </c>
      <c r="I27" s="40">
        <f t="shared" ref="I27:I41" si="5">F27*100/D27</f>
        <v>100</v>
      </c>
      <c r="J27" s="1"/>
    </row>
    <row r="28" spans="1:10" ht="51" x14ac:dyDescent="0.25">
      <c r="A28" s="10">
        <v>3</v>
      </c>
      <c r="B28" s="6" t="s">
        <v>117</v>
      </c>
      <c r="C28" s="9" t="s">
        <v>7</v>
      </c>
      <c r="D28" s="31">
        <v>1586</v>
      </c>
      <c r="E28" s="20">
        <v>4650</v>
      </c>
      <c r="F28" s="51">
        <v>3441</v>
      </c>
      <c r="G28" s="40">
        <f t="shared" si="3"/>
        <v>-1209</v>
      </c>
      <c r="H28" s="40">
        <f t="shared" si="4"/>
        <v>74</v>
      </c>
      <c r="I28" s="40">
        <f t="shared" si="5"/>
        <v>216.9609079445145</v>
      </c>
      <c r="J28" s="1"/>
    </row>
    <row r="29" spans="1:10" ht="15.75" x14ac:dyDescent="0.25">
      <c r="A29" s="10"/>
      <c r="B29" s="6" t="s">
        <v>24</v>
      </c>
      <c r="C29" s="9"/>
      <c r="D29" s="31">
        <v>132</v>
      </c>
      <c r="E29" s="20">
        <v>92</v>
      </c>
      <c r="F29" s="51">
        <v>135</v>
      </c>
      <c r="G29" s="40">
        <f t="shared" si="3"/>
        <v>43</v>
      </c>
      <c r="H29" s="40">
        <f t="shared" si="4"/>
        <v>146.7391304347826</v>
      </c>
      <c r="I29" s="40">
        <f t="shared" si="5"/>
        <v>102.27272727272727</v>
      </c>
      <c r="J29" s="1"/>
    </row>
    <row r="30" spans="1:10" ht="15.75" x14ac:dyDescent="0.25">
      <c r="A30" s="10"/>
      <c r="B30" s="6" t="s">
        <v>25</v>
      </c>
      <c r="C30" s="9"/>
      <c r="D30" s="31">
        <v>656</v>
      </c>
      <c r="E30" s="20">
        <v>1200</v>
      </c>
      <c r="F30" s="51">
        <v>787</v>
      </c>
      <c r="G30" s="40">
        <f t="shared" si="3"/>
        <v>-413</v>
      </c>
      <c r="H30" s="40">
        <f t="shared" si="4"/>
        <v>65.583333333333329</v>
      </c>
      <c r="I30" s="40">
        <f t="shared" si="5"/>
        <v>119.96951219512195</v>
      </c>
      <c r="J30" s="1"/>
    </row>
    <row r="31" spans="1:10" ht="15.75" x14ac:dyDescent="0.25">
      <c r="A31" s="10"/>
      <c r="B31" s="6" t="s">
        <v>26</v>
      </c>
      <c r="C31" s="9"/>
      <c r="D31" s="31">
        <v>798</v>
      </c>
      <c r="E31" s="20">
        <v>3358</v>
      </c>
      <c r="F31" s="51">
        <v>2519</v>
      </c>
      <c r="G31" s="40">
        <f t="shared" si="3"/>
        <v>-839</v>
      </c>
      <c r="H31" s="40">
        <f t="shared" si="4"/>
        <v>75.014889815366288</v>
      </c>
      <c r="I31" s="40">
        <f t="shared" si="5"/>
        <v>315.6641604010025</v>
      </c>
      <c r="J31" s="1"/>
    </row>
    <row r="32" spans="1:10" ht="63.75" x14ac:dyDescent="0.25">
      <c r="A32" s="10">
        <v>4</v>
      </c>
      <c r="B32" s="6" t="s">
        <v>118</v>
      </c>
      <c r="C32" s="9" t="s">
        <v>7</v>
      </c>
      <c r="D32" s="31">
        <v>385</v>
      </c>
      <c r="E32" s="20">
        <v>655</v>
      </c>
      <c r="F32" s="51">
        <v>405</v>
      </c>
      <c r="G32" s="40">
        <f t="shared" si="3"/>
        <v>-250</v>
      </c>
      <c r="H32" s="40">
        <f t="shared" si="4"/>
        <v>61.832061068702288</v>
      </c>
      <c r="I32" s="40">
        <f t="shared" si="5"/>
        <v>105.1948051948052</v>
      </c>
      <c r="J32" s="1"/>
    </row>
    <row r="33" spans="1:10" ht="15.75" x14ac:dyDescent="0.25">
      <c r="A33" s="10"/>
      <c r="B33" s="6" t="s">
        <v>24</v>
      </c>
      <c r="C33" s="9"/>
      <c r="D33" s="31">
        <v>30</v>
      </c>
      <c r="E33" s="20">
        <v>7</v>
      </c>
      <c r="F33" s="51">
        <v>5</v>
      </c>
      <c r="G33" s="40">
        <f t="shared" si="3"/>
        <v>-2</v>
      </c>
      <c r="H33" s="40">
        <f t="shared" si="4"/>
        <v>71.428571428571431</v>
      </c>
      <c r="I33" s="40">
        <f t="shared" si="5"/>
        <v>16.666666666666668</v>
      </c>
      <c r="J33" s="1"/>
    </row>
    <row r="34" spans="1:10" ht="15.75" x14ac:dyDescent="0.25">
      <c r="A34" s="10"/>
      <c r="B34" s="6" t="s">
        <v>25</v>
      </c>
      <c r="C34" s="9"/>
      <c r="D34" s="31">
        <v>115</v>
      </c>
      <c r="E34" s="20">
        <v>252</v>
      </c>
      <c r="F34" s="51">
        <v>197</v>
      </c>
      <c r="G34" s="40">
        <f t="shared" si="3"/>
        <v>-55</v>
      </c>
      <c r="H34" s="40">
        <f t="shared" si="4"/>
        <v>78.174603174603178</v>
      </c>
      <c r="I34" s="40">
        <f t="shared" si="5"/>
        <v>171.30434782608697</v>
      </c>
      <c r="J34" s="1"/>
    </row>
    <row r="35" spans="1:10" ht="15.75" x14ac:dyDescent="0.25">
      <c r="A35" s="10"/>
      <c r="B35" s="6" t="s">
        <v>26</v>
      </c>
      <c r="C35" s="9"/>
      <c r="D35" s="31">
        <v>240</v>
      </c>
      <c r="E35" s="20">
        <v>396</v>
      </c>
      <c r="F35" s="51">
        <v>203</v>
      </c>
      <c r="G35" s="40">
        <f t="shared" si="3"/>
        <v>-193</v>
      </c>
      <c r="H35" s="40">
        <f t="shared" si="4"/>
        <v>51.262626262626263</v>
      </c>
      <c r="I35" s="40">
        <f t="shared" si="5"/>
        <v>84.583333333333329</v>
      </c>
      <c r="J35" s="1"/>
    </row>
    <row r="36" spans="1:10" ht="165.75" customHeight="1" x14ac:dyDescent="0.25">
      <c r="A36" s="10">
        <v>5</v>
      </c>
      <c r="B36" s="6" t="s">
        <v>119</v>
      </c>
      <c r="C36" s="9" t="s">
        <v>18</v>
      </c>
      <c r="D36" s="31">
        <v>100</v>
      </c>
      <c r="E36" s="20">
        <v>100</v>
      </c>
      <c r="F36" s="51">
        <v>50</v>
      </c>
      <c r="G36" s="40">
        <f t="shared" si="3"/>
        <v>-50</v>
      </c>
      <c r="H36" s="40">
        <f t="shared" si="4"/>
        <v>50</v>
      </c>
      <c r="I36" s="40">
        <f t="shared" si="5"/>
        <v>50</v>
      </c>
      <c r="J36" s="1"/>
    </row>
    <row r="37" spans="1:10" ht="114.75" x14ac:dyDescent="0.25">
      <c r="A37" s="10">
        <v>6</v>
      </c>
      <c r="B37" s="6" t="s">
        <v>28</v>
      </c>
      <c r="C37" s="9" t="s">
        <v>18</v>
      </c>
      <c r="D37" s="31">
        <v>75.86</v>
      </c>
      <c r="E37" s="20">
        <v>79.5</v>
      </c>
      <c r="F37" s="51">
        <v>75.86</v>
      </c>
      <c r="G37" s="40">
        <f t="shared" si="3"/>
        <v>-3.6400000000000006</v>
      </c>
      <c r="H37" s="40">
        <f t="shared" si="4"/>
        <v>95.421383647798748</v>
      </c>
      <c r="I37" s="40">
        <f t="shared" si="5"/>
        <v>100</v>
      </c>
      <c r="J37" s="1"/>
    </row>
    <row r="38" spans="1:10" ht="89.25" x14ac:dyDescent="0.25">
      <c r="A38" s="10">
        <v>7</v>
      </c>
      <c r="B38" s="6" t="s">
        <v>113</v>
      </c>
      <c r="C38" s="9" t="s">
        <v>18</v>
      </c>
      <c r="D38" s="31">
        <v>58</v>
      </c>
      <c r="E38" s="20">
        <v>50</v>
      </c>
      <c r="F38" s="51">
        <v>50</v>
      </c>
      <c r="G38" s="40">
        <f t="shared" si="3"/>
        <v>0</v>
      </c>
      <c r="H38" s="40">
        <f t="shared" si="4"/>
        <v>100</v>
      </c>
      <c r="I38" s="40">
        <f t="shared" si="5"/>
        <v>86.206896551724142</v>
      </c>
      <c r="J38" s="1"/>
    </row>
    <row r="39" spans="1:10" ht="165.75" x14ac:dyDescent="0.25">
      <c r="A39" s="10">
        <v>8</v>
      </c>
      <c r="B39" s="6" t="s">
        <v>120</v>
      </c>
      <c r="C39" s="9" t="s">
        <v>18</v>
      </c>
      <c r="D39" s="31">
        <v>17.93</v>
      </c>
      <c r="E39" s="20">
        <v>76.349999999999994</v>
      </c>
      <c r="F39" s="51">
        <v>17.93</v>
      </c>
      <c r="G39" s="40">
        <f t="shared" si="3"/>
        <v>-58.419999999999995</v>
      </c>
      <c r="H39" s="40">
        <f t="shared" si="4"/>
        <v>23.483955468238378</v>
      </c>
      <c r="I39" s="40">
        <f t="shared" si="5"/>
        <v>100</v>
      </c>
      <c r="J39" s="1"/>
    </row>
    <row r="40" spans="1:10" ht="107.25" customHeight="1" x14ac:dyDescent="0.25">
      <c r="A40" s="10">
        <v>9</v>
      </c>
      <c r="B40" s="6" t="s">
        <v>29</v>
      </c>
      <c r="C40" s="9" t="s">
        <v>22</v>
      </c>
      <c r="D40" s="31">
        <v>79</v>
      </c>
      <c r="E40" s="20">
        <v>95</v>
      </c>
      <c r="F40" s="46">
        <v>79</v>
      </c>
      <c r="G40" s="40">
        <f t="shared" si="3"/>
        <v>-16</v>
      </c>
      <c r="H40" s="40">
        <f t="shared" si="4"/>
        <v>83.15789473684211</v>
      </c>
      <c r="I40" s="40">
        <f t="shared" si="5"/>
        <v>100</v>
      </c>
      <c r="J40" s="1"/>
    </row>
    <row r="41" spans="1:10" ht="80.25" customHeight="1" x14ac:dyDescent="0.25">
      <c r="A41" s="10">
        <v>10</v>
      </c>
      <c r="B41" s="6" t="s">
        <v>30</v>
      </c>
      <c r="C41" s="9" t="s">
        <v>18</v>
      </c>
      <c r="D41" s="31">
        <v>95</v>
      </c>
      <c r="E41" s="20">
        <v>95</v>
      </c>
      <c r="F41" s="46">
        <v>95</v>
      </c>
      <c r="G41" s="40">
        <f t="shared" si="3"/>
        <v>0</v>
      </c>
      <c r="H41" s="40">
        <f t="shared" si="4"/>
        <v>100</v>
      </c>
      <c r="I41" s="40">
        <f t="shared" si="5"/>
        <v>100</v>
      </c>
      <c r="J41" s="1"/>
    </row>
    <row r="42" spans="1:10" ht="15.75" customHeight="1" x14ac:dyDescent="0.25">
      <c r="A42" s="144" t="s">
        <v>5</v>
      </c>
      <c r="B42" s="145"/>
      <c r="C42" s="145"/>
      <c r="D42" s="145"/>
      <c r="E42" s="145"/>
      <c r="F42" s="145"/>
      <c r="G42" s="145"/>
      <c r="H42" s="145"/>
      <c r="I42" s="145"/>
      <c r="J42" s="146"/>
    </row>
    <row r="43" spans="1:10" ht="51" customHeight="1" x14ac:dyDescent="0.25">
      <c r="A43" s="1">
        <v>1</v>
      </c>
      <c r="B43" s="6" t="s">
        <v>31</v>
      </c>
      <c r="C43" s="9" t="s">
        <v>22</v>
      </c>
      <c r="D43" s="31">
        <v>91</v>
      </c>
      <c r="E43" s="20">
        <v>91</v>
      </c>
      <c r="F43" s="20">
        <v>91</v>
      </c>
      <c r="G43" s="38">
        <f>F43-E43</f>
        <v>0</v>
      </c>
      <c r="H43" s="38">
        <f>F43*100/E43</f>
        <v>100</v>
      </c>
      <c r="I43" s="38">
        <f>F43*100/D43</f>
        <v>100</v>
      </c>
      <c r="J43" s="1"/>
    </row>
    <row r="44" spans="1:10" ht="153.75" customHeight="1" x14ac:dyDescent="0.25">
      <c r="A44" s="1">
        <v>2</v>
      </c>
      <c r="B44" s="6" t="s">
        <v>32</v>
      </c>
      <c r="C44" s="9" t="s">
        <v>18</v>
      </c>
      <c r="D44" s="31">
        <v>57</v>
      </c>
      <c r="E44" s="20">
        <v>54</v>
      </c>
      <c r="F44" s="20">
        <v>60</v>
      </c>
      <c r="G44" s="38">
        <f t="shared" ref="G44:G52" si="6">F44-E44</f>
        <v>6</v>
      </c>
      <c r="H44" s="38">
        <f t="shared" ref="H44:H52" si="7">F44*100/E44</f>
        <v>111.11111111111111</v>
      </c>
      <c r="I44" s="38">
        <f t="shared" ref="I44:I52" si="8">F44*100/D44</f>
        <v>105.26315789473684</v>
      </c>
      <c r="J44" s="1"/>
    </row>
    <row r="45" spans="1:10" ht="160.5" customHeight="1" x14ac:dyDescent="0.25">
      <c r="A45" s="1">
        <v>3</v>
      </c>
      <c r="B45" s="6" t="s">
        <v>33</v>
      </c>
      <c r="C45" s="9" t="s">
        <v>18</v>
      </c>
      <c r="D45" s="31">
        <v>31.4</v>
      </c>
      <c r="E45" s="20">
        <v>26</v>
      </c>
      <c r="F45" s="20">
        <v>33</v>
      </c>
      <c r="G45" s="38">
        <f t="shared" si="6"/>
        <v>7</v>
      </c>
      <c r="H45" s="38">
        <f t="shared" si="7"/>
        <v>126.92307692307692</v>
      </c>
      <c r="I45" s="38">
        <f t="shared" si="8"/>
        <v>105.09554140127389</v>
      </c>
      <c r="J45" s="1"/>
    </row>
    <row r="46" spans="1:10" ht="94.5" customHeight="1" x14ac:dyDescent="0.25">
      <c r="A46" s="1">
        <v>4</v>
      </c>
      <c r="B46" s="6" t="s">
        <v>34</v>
      </c>
      <c r="C46" s="9" t="s">
        <v>18</v>
      </c>
      <c r="D46" s="31">
        <v>87.2</v>
      </c>
      <c r="E46" s="20">
        <v>87</v>
      </c>
      <c r="F46" s="20">
        <v>87.2</v>
      </c>
      <c r="G46" s="38">
        <f t="shared" si="6"/>
        <v>0.20000000000000284</v>
      </c>
      <c r="H46" s="38">
        <f t="shared" si="7"/>
        <v>100.22988505747126</v>
      </c>
      <c r="I46" s="38">
        <f t="shared" si="8"/>
        <v>100</v>
      </c>
      <c r="J46" s="1"/>
    </row>
    <row r="47" spans="1:10" ht="51" x14ac:dyDescent="0.25">
      <c r="A47" s="1">
        <v>5</v>
      </c>
      <c r="B47" s="6" t="s">
        <v>35</v>
      </c>
      <c r="C47" s="9" t="s">
        <v>27</v>
      </c>
      <c r="D47" s="31">
        <v>35</v>
      </c>
      <c r="E47" s="20">
        <v>95</v>
      </c>
      <c r="F47" s="20">
        <v>114</v>
      </c>
      <c r="G47" s="38">
        <f t="shared" si="6"/>
        <v>19</v>
      </c>
      <c r="H47" s="38">
        <f t="shared" si="7"/>
        <v>120</v>
      </c>
      <c r="I47" s="38">
        <f t="shared" si="8"/>
        <v>325.71428571428572</v>
      </c>
      <c r="J47" s="1"/>
    </row>
    <row r="48" spans="1:10" ht="105.75" customHeight="1" x14ac:dyDescent="0.25">
      <c r="A48" s="1">
        <v>6</v>
      </c>
      <c r="B48" s="6" t="s">
        <v>113</v>
      </c>
      <c r="C48" s="9" t="s">
        <v>18</v>
      </c>
      <c r="D48" s="31">
        <v>11.3</v>
      </c>
      <c r="E48" s="20">
        <v>13</v>
      </c>
      <c r="F48" s="20">
        <v>12</v>
      </c>
      <c r="G48" s="38">
        <f t="shared" si="6"/>
        <v>-1</v>
      </c>
      <c r="H48" s="38">
        <f t="shared" si="7"/>
        <v>92.307692307692307</v>
      </c>
      <c r="I48" s="38">
        <f t="shared" si="8"/>
        <v>106.19469026548671</v>
      </c>
      <c r="J48" s="1"/>
    </row>
    <row r="49" spans="1:10" ht="111.75" customHeight="1" x14ac:dyDescent="0.25">
      <c r="A49" s="1">
        <v>7</v>
      </c>
      <c r="B49" s="6" t="s">
        <v>121</v>
      </c>
      <c r="C49" s="9" t="s">
        <v>18</v>
      </c>
      <c r="D49" s="31">
        <v>20</v>
      </c>
      <c r="E49" s="20">
        <v>21</v>
      </c>
      <c r="F49" s="20">
        <v>20</v>
      </c>
      <c r="G49" s="38">
        <f t="shared" si="6"/>
        <v>-1</v>
      </c>
      <c r="H49" s="38">
        <f t="shared" si="7"/>
        <v>95.238095238095241</v>
      </c>
      <c r="I49" s="38">
        <f t="shared" si="8"/>
        <v>100</v>
      </c>
      <c r="J49" s="1"/>
    </row>
    <row r="50" spans="1:10" ht="66" customHeight="1" x14ac:dyDescent="0.25">
      <c r="A50" s="1">
        <v>8</v>
      </c>
      <c r="B50" s="6" t="s">
        <v>36</v>
      </c>
      <c r="C50" s="9" t="s">
        <v>19</v>
      </c>
      <c r="D50" s="31">
        <v>25662</v>
      </c>
      <c r="E50" s="20">
        <v>25662</v>
      </c>
      <c r="F50" s="20">
        <v>25662</v>
      </c>
      <c r="G50" s="38">
        <f t="shared" si="6"/>
        <v>0</v>
      </c>
      <c r="H50" s="38">
        <f t="shared" si="7"/>
        <v>100</v>
      </c>
      <c r="I50" s="38">
        <f t="shared" si="8"/>
        <v>100</v>
      </c>
      <c r="J50" s="1"/>
    </row>
    <row r="51" spans="1:10" ht="60.75" customHeight="1" x14ac:dyDescent="0.25">
      <c r="A51" s="1">
        <v>9</v>
      </c>
      <c r="B51" s="6" t="s">
        <v>37</v>
      </c>
      <c r="C51" s="9" t="s">
        <v>18</v>
      </c>
      <c r="D51" s="31">
        <v>98</v>
      </c>
      <c r="E51" s="20">
        <v>98</v>
      </c>
      <c r="F51" s="20">
        <v>98</v>
      </c>
      <c r="G51" s="38">
        <f t="shared" si="6"/>
        <v>0</v>
      </c>
      <c r="H51" s="38">
        <f t="shared" si="7"/>
        <v>100</v>
      </c>
      <c r="I51" s="38">
        <f t="shared" si="8"/>
        <v>100</v>
      </c>
      <c r="J51" s="1"/>
    </row>
    <row r="52" spans="1:10" ht="113.25" customHeight="1" x14ac:dyDescent="0.25">
      <c r="A52" s="1">
        <v>10</v>
      </c>
      <c r="B52" s="6" t="s">
        <v>122</v>
      </c>
      <c r="C52" s="9" t="s">
        <v>18</v>
      </c>
      <c r="D52" s="31">
        <v>0.17</v>
      </c>
      <c r="E52" s="20">
        <v>20</v>
      </c>
      <c r="F52" s="20">
        <v>0.17</v>
      </c>
      <c r="G52" s="38">
        <f t="shared" si="6"/>
        <v>-19.829999999999998</v>
      </c>
      <c r="H52" s="38">
        <f t="shared" si="7"/>
        <v>0.85</v>
      </c>
      <c r="I52" s="38">
        <f t="shared" si="8"/>
        <v>99.999999999999986</v>
      </c>
      <c r="J52" s="1"/>
    </row>
    <row r="53" spans="1:10" x14ac:dyDescent="0.25">
      <c r="A53" s="11"/>
      <c r="B53" s="7"/>
      <c r="C53" s="7"/>
      <c r="D53" s="30"/>
      <c r="E53" s="30"/>
      <c r="F53" s="30"/>
      <c r="G53" s="7"/>
      <c r="H53" s="7"/>
      <c r="I53" s="7"/>
      <c r="J53" s="7"/>
    </row>
    <row r="54" spans="1:10" ht="15.75" x14ac:dyDescent="0.25">
      <c r="A54" s="8"/>
    </row>
  </sheetData>
  <mergeCells count="12">
    <mergeCell ref="A2:J2"/>
    <mergeCell ref="A42:J42"/>
    <mergeCell ref="A25:J25"/>
    <mergeCell ref="D3:F3"/>
    <mergeCell ref="H3:H4"/>
    <mergeCell ref="I3:I4"/>
    <mergeCell ref="J3:J4"/>
    <mergeCell ref="A5:J5"/>
    <mergeCell ref="A3:A4"/>
    <mergeCell ref="B3:B4"/>
    <mergeCell ref="C3:C4"/>
    <mergeCell ref="G3:G4"/>
  </mergeCells>
  <pageMargins left="0.7" right="0.7" top="0.75" bottom="0.75" header="0.3" footer="0.3"/>
  <pageSetup paperSize="9" scale="97"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9"/>
  <sheetViews>
    <sheetView showWhiteSpace="0" zoomScaleNormal="100" zoomScalePageLayoutView="89" workbookViewId="0">
      <selection activeCell="F46" sqref="F46"/>
    </sheetView>
  </sheetViews>
  <sheetFormatPr defaultRowHeight="15" x14ac:dyDescent="0.25"/>
  <cols>
    <col min="1" max="1" width="6.5703125" bestFit="1" customWidth="1"/>
    <col min="2" max="2" width="40.5703125" customWidth="1"/>
    <col min="3" max="3" width="15.28515625" customWidth="1"/>
    <col min="4" max="4" width="11.28515625" customWidth="1"/>
    <col min="5" max="5" width="11.85546875" style="29" customWidth="1"/>
    <col min="6" max="6" width="36.7109375" customWidth="1"/>
    <col min="7" max="7" width="123" style="13" customWidth="1"/>
    <col min="8" max="8" width="14.28515625" customWidth="1"/>
    <col min="9" max="9" width="25.5703125" style="29" customWidth="1"/>
  </cols>
  <sheetData>
    <row r="2" spans="1:9" ht="46.5" customHeight="1" x14ac:dyDescent="0.25">
      <c r="A2" s="153" t="s">
        <v>310</v>
      </c>
      <c r="B2" s="154"/>
      <c r="C2" s="154"/>
      <c r="D2" s="154"/>
      <c r="E2" s="154"/>
      <c r="F2" s="154"/>
      <c r="G2" s="154"/>
      <c r="H2" s="154"/>
    </row>
    <row r="3" spans="1:9" ht="76.5" x14ac:dyDescent="0.25">
      <c r="A3" s="14" t="s">
        <v>0</v>
      </c>
      <c r="B3" s="14" t="s">
        <v>38</v>
      </c>
      <c r="C3" s="14" t="s">
        <v>39</v>
      </c>
      <c r="D3" s="14" t="s">
        <v>40</v>
      </c>
      <c r="E3" s="28" t="s">
        <v>41</v>
      </c>
      <c r="F3" s="14" t="s">
        <v>42</v>
      </c>
      <c r="G3" s="14" t="s">
        <v>43</v>
      </c>
      <c r="H3" s="14" t="s">
        <v>44</v>
      </c>
    </row>
    <row r="4" spans="1:9" x14ac:dyDescent="0.25">
      <c r="A4" s="155" t="s">
        <v>45</v>
      </c>
      <c r="B4" s="155"/>
      <c r="C4" s="155"/>
      <c r="D4" s="155"/>
      <c r="E4" s="155"/>
      <c r="F4" s="155"/>
      <c r="G4" s="155"/>
      <c r="H4" s="155"/>
    </row>
    <row r="5" spans="1:9" ht="63.75" x14ac:dyDescent="0.25">
      <c r="A5" s="3" t="s">
        <v>123</v>
      </c>
      <c r="B5" s="6" t="s">
        <v>124</v>
      </c>
      <c r="C5" s="9"/>
      <c r="D5" s="9"/>
      <c r="E5" s="28"/>
      <c r="F5" s="6"/>
      <c r="G5" s="21"/>
      <c r="H5" s="22"/>
    </row>
    <row r="6" spans="1:9" ht="137.25" customHeight="1" x14ac:dyDescent="0.25">
      <c r="A6" s="3" t="s">
        <v>1</v>
      </c>
      <c r="B6" s="2" t="s">
        <v>125</v>
      </c>
      <c r="C6" s="14" t="s">
        <v>239</v>
      </c>
      <c r="D6" s="14" t="s">
        <v>126</v>
      </c>
      <c r="E6" s="28" t="s">
        <v>333</v>
      </c>
      <c r="F6" s="2" t="s">
        <v>127</v>
      </c>
      <c r="G6" s="21" t="s">
        <v>234</v>
      </c>
      <c r="H6" s="22"/>
    </row>
    <row r="7" spans="1:9" s="29" customFormat="1" ht="101.25" customHeight="1" x14ac:dyDescent="0.25">
      <c r="A7" s="49" t="s">
        <v>2</v>
      </c>
      <c r="B7" s="25" t="s">
        <v>128</v>
      </c>
      <c r="C7" s="28" t="s">
        <v>239</v>
      </c>
      <c r="D7" s="37" t="s">
        <v>126</v>
      </c>
      <c r="E7" s="28" t="s">
        <v>333</v>
      </c>
      <c r="F7" s="25" t="s">
        <v>46</v>
      </c>
      <c r="G7" s="23" t="s">
        <v>311</v>
      </c>
      <c r="H7" s="22"/>
    </row>
    <row r="8" spans="1:9" ht="120" customHeight="1" x14ac:dyDescent="0.25">
      <c r="A8" s="3" t="s">
        <v>3</v>
      </c>
      <c r="B8" s="6" t="s">
        <v>129</v>
      </c>
      <c r="C8" s="33" t="s">
        <v>239</v>
      </c>
      <c r="D8" s="9" t="s">
        <v>126</v>
      </c>
      <c r="E8" s="28" t="s">
        <v>333</v>
      </c>
      <c r="F8" s="6" t="s">
        <v>130</v>
      </c>
      <c r="G8" s="23" t="s">
        <v>312</v>
      </c>
      <c r="H8" s="22"/>
    </row>
    <row r="9" spans="1:9" ht="96.75" customHeight="1" x14ac:dyDescent="0.25">
      <c r="A9" s="3" t="s">
        <v>89</v>
      </c>
      <c r="B9" s="2" t="s">
        <v>51</v>
      </c>
      <c r="C9" s="33" t="s">
        <v>239</v>
      </c>
      <c r="D9" s="14" t="s">
        <v>126</v>
      </c>
      <c r="E9" s="28" t="s">
        <v>333</v>
      </c>
      <c r="F9" s="2" t="s">
        <v>52</v>
      </c>
      <c r="G9" s="21" t="s">
        <v>241</v>
      </c>
      <c r="H9" s="22"/>
    </row>
    <row r="10" spans="1:9" ht="79.5" customHeight="1" x14ac:dyDescent="0.25">
      <c r="A10" s="3" t="s">
        <v>131</v>
      </c>
      <c r="B10" s="6" t="s">
        <v>132</v>
      </c>
      <c r="C10" s="9"/>
      <c r="D10" s="9"/>
      <c r="E10" s="28"/>
      <c r="F10" s="6"/>
      <c r="G10" s="24"/>
      <c r="H10" s="22"/>
    </row>
    <row r="11" spans="1:9" ht="51" x14ac:dyDescent="0.25">
      <c r="A11" s="3" t="s">
        <v>90</v>
      </c>
      <c r="B11" s="6" t="s">
        <v>47</v>
      </c>
      <c r="C11" s="9" t="s">
        <v>240</v>
      </c>
      <c r="D11" s="9" t="s">
        <v>126</v>
      </c>
      <c r="E11" s="28" t="s">
        <v>333</v>
      </c>
      <c r="F11" s="6" t="s">
        <v>133</v>
      </c>
      <c r="G11" s="21" t="s">
        <v>235</v>
      </c>
      <c r="H11" s="22"/>
    </row>
    <row r="12" spans="1:9" ht="76.5" x14ac:dyDescent="0.25">
      <c r="A12" s="3" t="s">
        <v>91</v>
      </c>
      <c r="B12" s="2" t="s">
        <v>134</v>
      </c>
      <c r="C12" s="14" t="s">
        <v>239</v>
      </c>
      <c r="D12" s="14" t="s">
        <v>126</v>
      </c>
      <c r="E12" s="28" t="s">
        <v>333</v>
      </c>
      <c r="F12" s="2" t="s">
        <v>135</v>
      </c>
      <c r="G12" s="21" t="s">
        <v>313</v>
      </c>
      <c r="H12" s="25"/>
    </row>
    <row r="13" spans="1:9" ht="69.75" customHeight="1" x14ac:dyDescent="0.25">
      <c r="A13" s="3" t="s">
        <v>92</v>
      </c>
      <c r="B13" s="6" t="s">
        <v>48</v>
      </c>
      <c r="C13" s="9" t="s">
        <v>239</v>
      </c>
      <c r="D13" s="9" t="s">
        <v>126</v>
      </c>
      <c r="E13" s="28" t="s">
        <v>333</v>
      </c>
      <c r="F13" s="6" t="s">
        <v>49</v>
      </c>
      <c r="G13" s="23" t="s">
        <v>236</v>
      </c>
      <c r="H13" s="22"/>
    </row>
    <row r="14" spans="1:9" ht="81" customHeight="1" x14ac:dyDescent="0.25">
      <c r="A14" s="3" t="s">
        <v>93</v>
      </c>
      <c r="B14" s="6" t="s">
        <v>50</v>
      </c>
      <c r="C14" s="9" t="s">
        <v>239</v>
      </c>
      <c r="D14" s="9" t="s">
        <v>126</v>
      </c>
      <c r="E14" s="28" t="s">
        <v>333</v>
      </c>
      <c r="F14" s="6" t="s">
        <v>237</v>
      </c>
      <c r="G14" s="23" t="s">
        <v>238</v>
      </c>
      <c r="H14" s="22"/>
    </row>
    <row r="15" spans="1:9" ht="89.25" x14ac:dyDescent="0.25">
      <c r="A15" s="3" t="s">
        <v>136</v>
      </c>
      <c r="B15" s="6" t="s">
        <v>137</v>
      </c>
      <c r="C15" s="9" t="s">
        <v>239</v>
      </c>
      <c r="D15" s="9"/>
      <c r="E15" s="28"/>
      <c r="F15" s="6"/>
      <c r="G15" s="21"/>
      <c r="H15" s="22"/>
    </row>
    <row r="16" spans="1:9" ht="96.75" customHeight="1" x14ac:dyDescent="0.25">
      <c r="A16" s="3" t="s">
        <v>94</v>
      </c>
      <c r="B16" s="6" t="s">
        <v>138</v>
      </c>
      <c r="C16" s="9" t="s">
        <v>239</v>
      </c>
      <c r="D16" s="9" t="s">
        <v>126</v>
      </c>
      <c r="E16" s="28" t="s">
        <v>333</v>
      </c>
      <c r="F16" s="6" t="s">
        <v>139</v>
      </c>
      <c r="G16" s="24" t="s">
        <v>336</v>
      </c>
      <c r="H16" s="22"/>
      <c r="I16" s="24"/>
    </row>
    <row r="17" spans="1:8" ht="82.5" customHeight="1" x14ac:dyDescent="0.25">
      <c r="A17" s="3" t="s">
        <v>95</v>
      </c>
      <c r="B17" s="6" t="s">
        <v>140</v>
      </c>
      <c r="C17" s="9" t="s">
        <v>239</v>
      </c>
      <c r="D17" s="9" t="s">
        <v>126</v>
      </c>
      <c r="E17" s="28" t="s">
        <v>333</v>
      </c>
      <c r="F17" s="6" t="s">
        <v>141</v>
      </c>
      <c r="G17" s="35" t="s">
        <v>223</v>
      </c>
      <c r="H17" s="22"/>
    </row>
    <row r="18" spans="1:8" ht="114.75" customHeight="1" x14ac:dyDescent="0.25">
      <c r="A18" s="3" t="s">
        <v>96</v>
      </c>
      <c r="B18" s="2" t="s">
        <v>142</v>
      </c>
      <c r="C18" s="9" t="s">
        <v>239</v>
      </c>
      <c r="D18" s="9" t="s">
        <v>126</v>
      </c>
      <c r="E18" s="28" t="s">
        <v>333</v>
      </c>
      <c r="F18" s="6" t="s">
        <v>143</v>
      </c>
      <c r="G18" s="23" t="s">
        <v>314</v>
      </c>
      <c r="H18" s="22"/>
    </row>
    <row r="19" spans="1:8" ht="113.25" customHeight="1" x14ac:dyDescent="0.25">
      <c r="A19" s="3" t="s">
        <v>97</v>
      </c>
      <c r="B19" s="6" t="s">
        <v>144</v>
      </c>
      <c r="C19" s="9" t="s">
        <v>239</v>
      </c>
      <c r="D19" s="9" t="s">
        <v>126</v>
      </c>
      <c r="E19" s="28" t="s">
        <v>333</v>
      </c>
      <c r="F19" s="6" t="s">
        <v>145</v>
      </c>
      <c r="G19" s="37" t="s">
        <v>223</v>
      </c>
      <c r="H19" s="22"/>
    </row>
    <row r="20" spans="1:8" ht="380.25" customHeight="1" x14ac:dyDescent="0.25">
      <c r="A20" s="3" t="s">
        <v>98</v>
      </c>
      <c r="B20" s="6" t="s">
        <v>146</v>
      </c>
      <c r="C20" s="9" t="s">
        <v>239</v>
      </c>
      <c r="D20" s="9" t="s">
        <v>126</v>
      </c>
      <c r="E20" s="28" t="s">
        <v>333</v>
      </c>
      <c r="F20" s="6" t="s">
        <v>147</v>
      </c>
      <c r="G20" s="36" t="s">
        <v>334</v>
      </c>
      <c r="H20" s="22"/>
    </row>
    <row r="21" spans="1:8" ht="125.25" customHeight="1" x14ac:dyDescent="0.25">
      <c r="A21" s="3" t="s">
        <v>148</v>
      </c>
      <c r="B21" s="6" t="s">
        <v>149</v>
      </c>
      <c r="C21" s="9"/>
      <c r="D21" s="9"/>
      <c r="E21" s="28"/>
      <c r="F21" s="6"/>
      <c r="G21" s="34"/>
      <c r="H21" s="22"/>
    </row>
    <row r="22" spans="1:8" ht="51" x14ac:dyDescent="0.25">
      <c r="A22" s="3" t="s">
        <v>150</v>
      </c>
      <c r="B22" s="6" t="s">
        <v>151</v>
      </c>
      <c r="C22" s="9" t="s">
        <v>239</v>
      </c>
      <c r="D22" s="9" t="s">
        <v>126</v>
      </c>
      <c r="E22" s="28" t="s">
        <v>333</v>
      </c>
      <c r="F22" s="6" t="s">
        <v>152</v>
      </c>
      <c r="G22" s="21" t="s">
        <v>315</v>
      </c>
      <c r="H22" s="22"/>
    </row>
    <row r="23" spans="1:8" ht="51" x14ac:dyDescent="0.25">
      <c r="A23" s="3" t="s">
        <v>153</v>
      </c>
      <c r="B23" s="6" t="s">
        <v>154</v>
      </c>
      <c r="C23" s="9"/>
      <c r="D23" s="9"/>
      <c r="E23" s="28"/>
      <c r="F23" s="6"/>
      <c r="G23" s="25"/>
      <c r="H23" s="22"/>
    </row>
    <row r="24" spans="1:8" ht="288" x14ac:dyDescent="0.25">
      <c r="A24" s="3" t="s">
        <v>155</v>
      </c>
      <c r="B24" s="6" t="s">
        <v>156</v>
      </c>
      <c r="C24" s="9" t="s">
        <v>239</v>
      </c>
      <c r="D24" s="9" t="s">
        <v>126</v>
      </c>
      <c r="E24" s="28" t="s">
        <v>333</v>
      </c>
      <c r="F24" s="6" t="s">
        <v>157</v>
      </c>
      <c r="G24" s="45" t="s">
        <v>337</v>
      </c>
      <c r="H24" s="22"/>
    </row>
    <row r="25" spans="1:8" ht="165.75" x14ac:dyDescent="0.25">
      <c r="A25" s="3" t="s">
        <v>158</v>
      </c>
      <c r="B25" s="6" t="s">
        <v>159</v>
      </c>
      <c r="C25" s="9" t="s">
        <v>239</v>
      </c>
      <c r="D25" s="9" t="s">
        <v>126</v>
      </c>
      <c r="E25" s="28" t="s">
        <v>333</v>
      </c>
      <c r="F25" s="6" t="s">
        <v>160</v>
      </c>
      <c r="G25" s="26" t="s">
        <v>338</v>
      </c>
      <c r="H25" s="22"/>
    </row>
    <row r="26" spans="1:8" ht="78" customHeight="1" x14ac:dyDescent="0.25">
      <c r="A26" s="3" t="s">
        <v>161</v>
      </c>
      <c r="B26" s="6" t="s">
        <v>162</v>
      </c>
      <c r="C26" s="9" t="s">
        <v>239</v>
      </c>
      <c r="D26" s="9" t="s">
        <v>126</v>
      </c>
      <c r="E26" s="28" t="s">
        <v>333</v>
      </c>
      <c r="F26" s="9" t="s">
        <v>53</v>
      </c>
      <c r="G26" s="28" t="s">
        <v>223</v>
      </c>
      <c r="H26" s="22"/>
    </row>
    <row r="27" spans="1:8" ht="38.25" x14ac:dyDescent="0.25">
      <c r="A27" s="3" t="s">
        <v>163</v>
      </c>
      <c r="B27" s="6" t="s">
        <v>54</v>
      </c>
      <c r="C27" s="9"/>
      <c r="D27" s="9"/>
      <c r="E27" s="28"/>
      <c r="F27" s="6"/>
      <c r="G27" s="21"/>
      <c r="H27" s="22"/>
    </row>
    <row r="28" spans="1:8" ht="75.75" customHeight="1" x14ac:dyDescent="0.25">
      <c r="A28" s="3" t="s">
        <v>164</v>
      </c>
      <c r="B28" s="6" t="s">
        <v>55</v>
      </c>
      <c r="C28" s="9" t="s">
        <v>239</v>
      </c>
      <c r="D28" s="9" t="s">
        <v>126</v>
      </c>
      <c r="E28" s="28" t="s">
        <v>333</v>
      </c>
      <c r="F28" s="6" t="s">
        <v>56</v>
      </c>
      <c r="G28" s="21" t="s">
        <v>249</v>
      </c>
      <c r="H28" s="22"/>
    </row>
    <row r="29" spans="1:8" ht="102" x14ac:dyDescent="0.25">
      <c r="A29" s="3" t="s">
        <v>165</v>
      </c>
      <c r="B29" s="6" t="s">
        <v>57</v>
      </c>
      <c r="C29" s="9" t="s">
        <v>239</v>
      </c>
      <c r="D29" s="9" t="s">
        <v>126</v>
      </c>
      <c r="E29" s="28" t="s">
        <v>333</v>
      </c>
      <c r="F29" s="6" t="s">
        <v>58</v>
      </c>
      <c r="G29" s="21" t="s">
        <v>242</v>
      </c>
      <c r="H29" s="22"/>
    </row>
    <row r="30" spans="1:8" ht="89.25" x14ac:dyDescent="0.25">
      <c r="A30" s="3" t="s">
        <v>166</v>
      </c>
      <c r="B30" s="6" t="s">
        <v>59</v>
      </c>
      <c r="C30" s="9" t="s">
        <v>239</v>
      </c>
      <c r="D30" s="9" t="s">
        <v>126</v>
      </c>
      <c r="E30" s="28" t="s">
        <v>333</v>
      </c>
      <c r="F30" s="9" t="s">
        <v>167</v>
      </c>
      <c r="G30" s="21" t="s">
        <v>243</v>
      </c>
      <c r="H30" s="22"/>
    </row>
    <row r="31" spans="1:8" ht="38.25" x14ac:dyDescent="0.25">
      <c r="A31" s="3" t="s">
        <v>168</v>
      </c>
      <c r="B31" s="6" t="s">
        <v>169</v>
      </c>
      <c r="C31" s="9"/>
      <c r="D31" s="9"/>
      <c r="E31" s="28"/>
      <c r="F31" s="6"/>
      <c r="G31" s="21"/>
      <c r="H31" s="22"/>
    </row>
    <row r="32" spans="1:8" ht="63.75" x14ac:dyDescent="0.25">
      <c r="A32" s="3" t="s">
        <v>170</v>
      </c>
      <c r="B32" s="6" t="s">
        <v>60</v>
      </c>
      <c r="C32" s="9" t="s">
        <v>239</v>
      </c>
      <c r="D32" s="9" t="s">
        <v>126</v>
      </c>
      <c r="E32" s="28" t="s">
        <v>333</v>
      </c>
      <c r="F32" s="6" t="s">
        <v>61</v>
      </c>
      <c r="G32" s="28" t="s">
        <v>223</v>
      </c>
      <c r="H32" s="22"/>
    </row>
    <row r="33" spans="1:9" ht="51" x14ac:dyDescent="0.25">
      <c r="A33" s="3" t="s">
        <v>171</v>
      </c>
      <c r="B33" s="6" t="s">
        <v>62</v>
      </c>
      <c r="C33" s="9" t="s">
        <v>239</v>
      </c>
      <c r="D33" s="9" t="s">
        <v>126</v>
      </c>
      <c r="E33" s="28" t="s">
        <v>333</v>
      </c>
      <c r="F33" s="6" t="s">
        <v>63</v>
      </c>
      <c r="G33" s="21" t="s">
        <v>316</v>
      </c>
      <c r="H33" s="22"/>
    </row>
    <row r="34" spans="1:9" ht="102" x14ac:dyDescent="0.25">
      <c r="A34" s="3" t="s">
        <v>172</v>
      </c>
      <c r="B34" s="19" t="s">
        <v>173</v>
      </c>
      <c r="C34" s="9" t="s">
        <v>239</v>
      </c>
      <c r="D34" s="9" t="s">
        <v>126</v>
      </c>
      <c r="E34" s="28" t="s">
        <v>333</v>
      </c>
      <c r="F34" s="19" t="s">
        <v>64</v>
      </c>
      <c r="G34" s="21" t="s">
        <v>244</v>
      </c>
      <c r="H34" s="22"/>
    </row>
    <row r="35" spans="1:9" x14ac:dyDescent="0.25">
      <c r="A35" s="156" t="s">
        <v>65</v>
      </c>
      <c r="B35" s="156"/>
      <c r="C35" s="156"/>
      <c r="D35" s="156"/>
      <c r="E35" s="156"/>
      <c r="F35" s="156"/>
      <c r="G35" s="156"/>
      <c r="H35" s="156"/>
    </row>
    <row r="36" spans="1:9" ht="165.75" customHeight="1" x14ac:dyDescent="0.25">
      <c r="A36" s="3" t="s">
        <v>123</v>
      </c>
      <c r="B36" s="6" t="s">
        <v>174</v>
      </c>
      <c r="C36" s="9" t="s">
        <v>239</v>
      </c>
      <c r="D36" s="9" t="s">
        <v>126</v>
      </c>
      <c r="E36" s="28" t="s">
        <v>333</v>
      </c>
      <c r="F36" s="6" t="s">
        <v>66</v>
      </c>
      <c r="G36" s="22" t="s">
        <v>319</v>
      </c>
      <c r="H36" s="22"/>
      <c r="I36" s="43"/>
    </row>
    <row r="37" spans="1:9" ht="76.5" customHeight="1" x14ac:dyDescent="0.25">
      <c r="A37" s="3" t="s">
        <v>175</v>
      </c>
      <c r="B37" s="6" t="s">
        <v>176</v>
      </c>
      <c r="C37" s="9" t="s">
        <v>239</v>
      </c>
      <c r="D37" s="9" t="s">
        <v>126</v>
      </c>
      <c r="E37" s="28" t="s">
        <v>333</v>
      </c>
      <c r="F37" s="6" t="s">
        <v>186</v>
      </c>
      <c r="G37" s="19" t="s">
        <v>317</v>
      </c>
      <c r="H37" s="22"/>
      <c r="I37" s="25"/>
    </row>
    <row r="38" spans="1:9" ht="51" x14ac:dyDescent="0.25">
      <c r="A38" s="3" t="s">
        <v>177</v>
      </c>
      <c r="B38" s="6" t="s">
        <v>178</v>
      </c>
      <c r="C38" s="9" t="s">
        <v>239</v>
      </c>
      <c r="D38" s="9"/>
      <c r="E38" s="28"/>
      <c r="F38" s="6"/>
      <c r="G38" s="21" t="s">
        <v>305</v>
      </c>
      <c r="H38" s="22"/>
      <c r="I38" s="24"/>
    </row>
    <row r="39" spans="1:9" ht="51" x14ac:dyDescent="0.25">
      <c r="A39" s="3" t="s">
        <v>94</v>
      </c>
      <c r="B39" s="6" t="s">
        <v>67</v>
      </c>
      <c r="C39" s="9" t="s">
        <v>239</v>
      </c>
      <c r="D39" s="9" t="s">
        <v>126</v>
      </c>
      <c r="E39" s="28" t="s">
        <v>333</v>
      </c>
      <c r="F39" s="6" t="s">
        <v>187</v>
      </c>
      <c r="G39" s="127" t="s">
        <v>318</v>
      </c>
      <c r="H39" s="22"/>
      <c r="I39" s="128"/>
    </row>
    <row r="40" spans="1:9" ht="76.5" customHeight="1" x14ac:dyDescent="0.25">
      <c r="A40" s="3" t="s">
        <v>95</v>
      </c>
      <c r="B40" s="6" t="s">
        <v>68</v>
      </c>
      <c r="C40" s="9" t="s">
        <v>239</v>
      </c>
      <c r="D40" s="9" t="s">
        <v>126</v>
      </c>
      <c r="E40" s="28" t="s">
        <v>333</v>
      </c>
      <c r="F40" s="6" t="s">
        <v>69</v>
      </c>
      <c r="G40" s="26" t="s">
        <v>224</v>
      </c>
      <c r="H40" s="22"/>
      <c r="I40" s="128"/>
    </row>
    <row r="41" spans="1:9" ht="51" x14ac:dyDescent="0.25">
      <c r="A41" s="3" t="s">
        <v>96</v>
      </c>
      <c r="B41" s="6" t="s">
        <v>70</v>
      </c>
      <c r="C41" s="9" t="s">
        <v>239</v>
      </c>
      <c r="D41" s="9" t="s">
        <v>126</v>
      </c>
      <c r="E41" s="28" t="s">
        <v>333</v>
      </c>
      <c r="F41" s="6" t="s">
        <v>71</v>
      </c>
      <c r="G41" s="26" t="s">
        <v>320</v>
      </c>
      <c r="H41" s="22"/>
      <c r="I41" s="128"/>
    </row>
    <row r="42" spans="1:9" ht="127.5" customHeight="1" x14ac:dyDescent="0.25">
      <c r="A42" s="3" t="s">
        <v>148</v>
      </c>
      <c r="B42" s="6" t="s">
        <v>179</v>
      </c>
      <c r="C42" s="9" t="s">
        <v>239</v>
      </c>
      <c r="D42" s="9" t="s">
        <v>126</v>
      </c>
      <c r="E42" s="28" t="s">
        <v>333</v>
      </c>
      <c r="F42" s="6" t="s">
        <v>188</v>
      </c>
      <c r="G42" s="43" t="s">
        <v>225</v>
      </c>
      <c r="H42" s="22"/>
      <c r="I42" s="43"/>
    </row>
    <row r="43" spans="1:9" ht="63.75" x14ac:dyDescent="0.25">
      <c r="A43" s="3" t="s">
        <v>153</v>
      </c>
      <c r="B43" s="6" t="s">
        <v>180</v>
      </c>
      <c r="C43" s="9" t="s">
        <v>239</v>
      </c>
      <c r="D43" s="9" t="s">
        <v>126</v>
      </c>
      <c r="E43" s="28" t="s">
        <v>333</v>
      </c>
      <c r="F43" s="41" t="s">
        <v>189</v>
      </c>
      <c r="G43" s="25" t="s">
        <v>321</v>
      </c>
      <c r="H43" s="42"/>
      <c r="I43" s="25"/>
    </row>
    <row r="44" spans="1:9" ht="51" x14ac:dyDescent="0.25">
      <c r="A44" s="3" t="s">
        <v>161</v>
      </c>
      <c r="B44" s="6" t="s">
        <v>72</v>
      </c>
      <c r="C44" s="9" t="s">
        <v>239</v>
      </c>
      <c r="D44" s="9" t="s">
        <v>126</v>
      </c>
      <c r="E44" s="28" t="s">
        <v>333</v>
      </c>
      <c r="F44" s="6" t="s">
        <v>190</v>
      </c>
      <c r="G44" s="44" t="s">
        <v>226</v>
      </c>
      <c r="H44" s="22"/>
      <c r="I44" s="129"/>
    </row>
    <row r="45" spans="1:9" ht="51" x14ac:dyDescent="0.25">
      <c r="A45" s="3" t="s">
        <v>181</v>
      </c>
      <c r="B45" s="6" t="s">
        <v>73</v>
      </c>
      <c r="C45" s="9" t="s">
        <v>239</v>
      </c>
      <c r="D45" s="9"/>
      <c r="E45" s="28"/>
      <c r="F45" s="6"/>
      <c r="G45" s="26" t="s">
        <v>227</v>
      </c>
      <c r="H45" s="22"/>
      <c r="I45" s="128"/>
    </row>
    <row r="46" spans="1:9" ht="77.25" customHeight="1" x14ac:dyDescent="0.25">
      <c r="A46" s="3" t="s">
        <v>164</v>
      </c>
      <c r="B46" s="6" t="s">
        <v>74</v>
      </c>
      <c r="C46" s="9" t="s">
        <v>239</v>
      </c>
      <c r="D46" s="9" t="s">
        <v>126</v>
      </c>
      <c r="E46" s="28" t="s">
        <v>333</v>
      </c>
      <c r="F46" s="6" t="s">
        <v>75</v>
      </c>
      <c r="G46" s="26" t="s">
        <v>245</v>
      </c>
      <c r="H46" s="22"/>
      <c r="I46" s="128"/>
    </row>
    <row r="47" spans="1:9" ht="128.25" customHeight="1" x14ac:dyDescent="0.25">
      <c r="A47" s="3" t="s">
        <v>165</v>
      </c>
      <c r="B47" s="6" t="s">
        <v>76</v>
      </c>
      <c r="C47" s="9" t="s">
        <v>239</v>
      </c>
      <c r="D47" s="9" t="s">
        <v>126</v>
      </c>
      <c r="E47" s="28" t="s">
        <v>333</v>
      </c>
      <c r="F47" s="6" t="s">
        <v>77</v>
      </c>
      <c r="G47" s="22" t="s">
        <v>228</v>
      </c>
      <c r="H47" s="22"/>
      <c r="I47" s="25"/>
    </row>
    <row r="48" spans="1:9" ht="117" customHeight="1" x14ac:dyDescent="0.25">
      <c r="A48" s="3" t="s">
        <v>166</v>
      </c>
      <c r="B48" s="6" t="s">
        <v>78</v>
      </c>
      <c r="C48" s="9" t="s">
        <v>239</v>
      </c>
      <c r="D48" s="9" t="s">
        <v>126</v>
      </c>
      <c r="E48" s="28" t="s">
        <v>333</v>
      </c>
      <c r="F48" s="6" t="s">
        <v>191</v>
      </c>
      <c r="G48" s="22" t="s">
        <v>229</v>
      </c>
      <c r="H48" s="22"/>
      <c r="I48" s="25"/>
    </row>
    <row r="49" spans="1:9" ht="62.25" customHeight="1" x14ac:dyDescent="0.25">
      <c r="A49" s="3" t="s">
        <v>182</v>
      </c>
      <c r="B49" s="6" t="s">
        <v>79</v>
      </c>
      <c r="C49" s="9" t="s">
        <v>239</v>
      </c>
      <c r="D49" s="9"/>
      <c r="E49" s="28" t="s">
        <v>333</v>
      </c>
      <c r="F49" s="6"/>
      <c r="G49" s="22" t="s">
        <v>230</v>
      </c>
      <c r="H49" s="22"/>
      <c r="I49" s="25"/>
    </row>
    <row r="50" spans="1:9" ht="84.75" customHeight="1" x14ac:dyDescent="0.25">
      <c r="A50" s="3" t="s">
        <v>183</v>
      </c>
      <c r="B50" s="6" t="s">
        <v>80</v>
      </c>
      <c r="C50" s="9" t="s">
        <v>239</v>
      </c>
      <c r="D50" s="9" t="s">
        <v>126</v>
      </c>
      <c r="E50" s="28" t="s">
        <v>333</v>
      </c>
      <c r="F50" s="6" t="s">
        <v>61</v>
      </c>
      <c r="G50" s="22" t="s">
        <v>231</v>
      </c>
      <c r="H50" s="22"/>
      <c r="I50" s="25"/>
    </row>
    <row r="51" spans="1:9" ht="72.75" customHeight="1" x14ac:dyDescent="0.25">
      <c r="A51" s="3" t="s">
        <v>184</v>
      </c>
      <c r="B51" s="6" t="s">
        <v>81</v>
      </c>
      <c r="C51" s="9" t="s">
        <v>239</v>
      </c>
      <c r="D51" s="9" t="s">
        <v>126</v>
      </c>
      <c r="E51" s="28" t="s">
        <v>333</v>
      </c>
      <c r="F51" s="6" t="s">
        <v>63</v>
      </c>
      <c r="G51" s="22" t="s">
        <v>232</v>
      </c>
      <c r="H51" s="22"/>
      <c r="I51" s="25"/>
    </row>
    <row r="52" spans="1:9" ht="150.75" customHeight="1" x14ac:dyDescent="0.25">
      <c r="A52" s="3" t="s">
        <v>185</v>
      </c>
      <c r="B52" s="6" t="s">
        <v>82</v>
      </c>
      <c r="C52" s="9" t="s">
        <v>239</v>
      </c>
      <c r="D52" s="14" t="s">
        <v>126</v>
      </c>
      <c r="E52" s="28" t="s">
        <v>333</v>
      </c>
      <c r="F52" s="6" t="s">
        <v>192</v>
      </c>
      <c r="G52" s="22" t="s">
        <v>233</v>
      </c>
      <c r="H52" s="22"/>
      <c r="I52" s="25"/>
    </row>
    <row r="53" spans="1:9" ht="25.5" customHeight="1" x14ac:dyDescent="0.25">
      <c r="A53" s="155" t="s">
        <v>83</v>
      </c>
      <c r="B53" s="155"/>
      <c r="C53" s="155"/>
      <c r="D53" s="155"/>
      <c r="E53" s="155"/>
      <c r="F53" s="155"/>
      <c r="G53" s="155"/>
      <c r="H53" s="155"/>
    </row>
    <row r="54" spans="1:9" ht="86.25" customHeight="1" x14ac:dyDescent="0.25">
      <c r="A54" s="3" t="s">
        <v>123</v>
      </c>
      <c r="B54" s="6" t="s">
        <v>193</v>
      </c>
      <c r="C54" s="9" t="s">
        <v>239</v>
      </c>
      <c r="D54" s="9" t="s">
        <v>126</v>
      </c>
      <c r="E54" s="28" t="s">
        <v>333</v>
      </c>
      <c r="F54" s="6" t="s">
        <v>214</v>
      </c>
      <c r="G54" s="21" t="s">
        <v>246</v>
      </c>
      <c r="H54" s="22"/>
    </row>
    <row r="55" spans="1:9" ht="86.25" customHeight="1" x14ac:dyDescent="0.25">
      <c r="A55" s="3" t="s">
        <v>175</v>
      </c>
      <c r="B55" s="2" t="s">
        <v>194</v>
      </c>
      <c r="C55" s="14" t="s">
        <v>239</v>
      </c>
      <c r="D55" s="14" t="s">
        <v>126</v>
      </c>
      <c r="E55" s="28" t="s">
        <v>333</v>
      </c>
      <c r="F55" s="2" t="s">
        <v>215</v>
      </c>
      <c r="G55" s="21" t="s">
        <v>247</v>
      </c>
      <c r="H55" s="27"/>
    </row>
    <row r="56" spans="1:9" ht="78.75" customHeight="1" x14ac:dyDescent="0.25">
      <c r="A56" s="3" t="s">
        <v>177</v>
      </c>
      <c r="B56" s="6" t="s">
        <v>84</v>
      </c>
      <c r="C56" s="9" t="s">
        <v>239</v>
      </c>
      <c r="D56" s="9" t="s">
        <v>126</v>
      </c>
      <c r="E56" s="28" t="s">
        <v>333</v>
      </c>
      <c r="F56" s="6" t="s">
        <v>85</v>
      </c>
      <c r="G56" s="21" t="s">
        <v>339</v>
      </c>
      <c r="H56" s="22"/>
      <c r="I56" s="21"/>
    </row>
    <row r="57" spans="1:9" ht="147.75" customHeight="1" x14ac:dyDescent="0.25">
      <c r="A57" s="3" t="s">
        <v>195</v>
      </c>
      <c r="B57" s="6" t="s">
        <v>86</v>
      </c>
      <c r="C57" s="9" t="s">
        <v>239</v>
      </c>
      <c r="D57" s="9" t="s">
        <v>126</v>
      </c>
      <c r="E57" s="28" t="s">
        <v>333</v>
      </c>
      <c r="F57" s="6" t="s">
        <v>87</v>
      </c>
      <c r="G57" s="24" t="s">
        <v>323</v>
      </c>
      <c r="H57" s="22"/>
      <c r="I57" s="21"/>
    </row>
    <row r="58" spans="1:9" ht="82.5" customHeight="1" x14ac:dyDescent="0.25">
      <c r="A58" s="3" t="s">
        <v>196</v>
      </c>
      <c r="B58" s="6" t="s">
        <v>197</v>
      </c>
      <c r="C58" s="9" t="s">
        <v>239</v>
      </c>
      <c r="D58" s="9" t="s">
        <v>126</v>
      </c>
      <c r="E58" s="28" t="s">
        <v>333</v>
      </c>
      <c r="F58" s="6" t="s">
        <v>87</v>
      </c>
      <c r="G58" s="21" t="s">
        <v>322</v>
      </c>
      <c r="H58" s="22"/>
      <c r="I58" s="21"/>
    </row>
    <row r="59" spans="1:9" ht="73.5" customHeight="1" x14ac:dyDescent="0.25">
      <c r="A59" s="3" t="s">
        <v>163</v>
      </c>
      <c r="B59" s="6" t="s">
        <v>198</v>
      </c>
      <c r="C59" s="9" t="s">
        <v>239</v>
      </c>
      <c r="D59" s="9" t="s">
        <v>126</v>
      </c>
      <c r="E59" s="28" t="s">
        <v>333</v>
      </c>
      <c r="F59" s="6" t="s">
        <v>216</v>
      </c>
      <c r="G59" s="37" t="s">
        <v>223</v>
      </c>
      <c r="H59" s="22"/>
    </row>
    <row r="60" spans="1:9" ht="90.75" customHeight="1" x14ac:dyDescent="0.25">
      <c r="A60" s="3" t="s">
        <v>168</v>
      </c>
      <c r="B60" s="6" t="s">
        <v>199</v>
      </c>
      <c r="C60" s="9" t="s">
        <v>239</v>
      </c>
      <c r="D60" s="9" t="s">
        <v>126</v>
      </c>
      <c r="E60" s="28" t="s">
        <v>333</v>
      </c>
      <c r="F60" s="6" t="s">
        <v>88</v>
      </c>
      <c r="G60" s="21" t="s">
        <v>227</v>
      </c>
      <c r="H60" s="22"/>
    </row>
    <row r="61" spans="1:9" ht="90.75" customHeight="1" x14ac:dyDescent="0.25">
      <c r="A61" s="3" t="s">
        <v>200</v>
      </c>
      <c r="B61" s="6" t="s">
        <v>201</v>
      </c>
      <c r="C61" s="9" t="s">
        <v>239</v>
      </c>
      <c r="D61" s="9" t="s">
        <v>126</v>
      </c>
      <c r="E61" s="28" t="s">
        <v>333</v>
      </c>
      <c r="F61" s="6" t="s">
        <v>217</v>
      </c>
      <c r="G61" s="23" t="s">
        <v>335</v>
      </c>
      <c r="H61" s="22"/>
    </row>
    <row r="62" spans="1:9" ht="90.75" customHeight="1" x14ac:dyDescent="0.25">
      <c r="A62" s="3" t="s">
        <v>202</v>
      </c>
      <c r="B62" s="19" t="s">
        <v>203</v>
      </c>
      <c r="C62" s="9" t="s">
        <v>239</v>
      </c>
      <c r="D62" s="9" t="s">
        <v>126</v>
      </c>
      <c r="E62" s="28" t="s">
        <v>333</v>
      </c>
      <c r="F62" s="19" t="s">
        <v>218</v>
      </c>
      <c r="G62" s="21" t="s">
        <v>248</v>
      </c>
      <c r="H62" s="22"/>
    </row>
    <row r="63" spans="1:9" ht="126" customHeight="1" x14ac:dyDescent="0.25">
      <c r="A63" s="3" t="s">
        <v>204</v>
      </c>
      <c r="B63" s="19" t="s">
        <v>205</v>
      </c>
      <c r="C63" s="9" t="s">
        <v>239</v>
      </c>
      <c r="D63" s="9" t="s">
        <v>126</v>
      </c>
      <c r="E63" s="28" t="s">
        <v>333</v>
      </c>
      <c r="F63" s="19" t="s">
        <v>219</v>
      </c>
      <c r="G63" s="21" t="s">
        <v>324</v>
      </c>
      <c r="H63" s="22"/>
    </row>
    <row r="64" spans="1:9" ht="60" customHeight="1" x14ac:dyDescent="0.25">
      <c r="A64" s="3" t="s">
        <v>206</v>
      </c>
      <c r="B64" s="19" t="s">
        <v>207</v>
      </c>
      <c r="C64" s="9" t="s">
        <v>239</v>
      </c>
      <c r="D64" s="9" t="s">
        <v>211</v>
      </c>
      <c r="E64" s="28" t="s">
        <v>333</v>
      </c>
      <c r="F64" s="19" t="s">
        <v>220</v>
      </c>
      <c r="G64" s="28" t="s">
        <v>223</v>
      </c>
      <c r="H64" s="22"/>
    </row>
    <row r="65" spans="1:8" ht="68.25" customHeight="1" x14ac:dyDescent="0.25">
      <c r="A65" s="3" t="s">
        <v>208</v>
      </c>
      <c r="B65" s="19" t="s">
        <v>306</v>
      </c>
      <c r="C65" s="9" t="s">
        <v>239</v>
      </c>
      <c r="D65" s="9" t="s">
        <v>212</v>
      </c>
      <c r="E65" s="28" t="s">
        <v>333</v>
      </c>
      <c r="F65" s="19" t="s">
        <v>221</v>
      </c>
      <c r="G65" s="28" t="s">
        <v>223</v>
      </c>
      <c r="H65" s="22"/>
    </row>
    <row r="66" spans="1:8" ht="109.5" customHeight="1" x14ac:dyDescent="0.25">
      <c r="A66" s="3" t="s">
        <v>209</v>
      </c>
      <c r="B66" s="19" t="s">
        <v>210</v>
      </c>
      <c r="C66" s="9" t="s">
        <v>239</v>
      </c>
      <c r="D66" s="9" t="s">
        <v>213</v>
      </c>
      <c r="E66" s="28" t="s">
        <v>333</v>
      </c>
      <c r="F66" s="19" t="s">
        <v>222</v>
      </c>
      <c r="G66" s="28" t="s">
        <v>223</v>
      </c>
      <c r="H66" s="22"/>
    </row>
    <row r="67" spans="1:8" ht="91.5" customHeight="1" x14ac:dyDescent="0.25"/>
    <row r="68" spans="1:8" x14ac:dyDescent="0.25">
      <c r="A68" s="4"/>
    </row>
    <row r="69" spans="1:8" x14ac:dyDescent="0.25">
      <c r="A69" s="4"/>
    </row>
  </sheetData>
  <mergeCells count="4">
    <mergeCell ref="A2:H2"/>
    <mergeCell ref="A4:H4"/>
    <mergeCell ref="A35:H35"/>
    <mergeCell ref="A53:H53"/>
  </mergeCells>
  <pageMargins left="0.70866141732283472" right="0.70866141732283472" top="0.94488188976377963" bottom="0.74803149606299213" header="0.31496062992125984" footer="0.31496062992125984"/>
  <pageSetup paperSize="9" scale="43"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80" zoomScaleNormal="80" workbookViewId="0">
      <selection activeCell="H1" sqref="H1:I1"/>
    </sheetView>
  </sheetViews>
  <sheetFormatPr defaultRowHeight="15" x14ac:dyDescent="0.25"/>
  <cols>
    <col min="1" max="1" width="4.85546875" customWidth="1"/>
    <col min="2" max="2" width="26" customWidth="1"/>
    <col min="3" max="3" width="33.140625" customWidth="1"/>
    <col min="4" max="4" width="11" customWidth="1"/>
    <col min="5" max="5" width="14.28515625" style="82" customWidth="1"/>
    <col min="6" max="6" width="9.7109375" customWidth="1"/>
    <col min="7" max="7" width="16.28515625" customWidth="1"/>
    <col min="8" max="8" width="11.42578125" customWidth="1"/>
    <col min="9" max="9" width="13" customWidth="1"/>
    <col min="10" max="16384" width="9.140625" style="47"/>
  </cols>
  <sheetData>
    <row r="1" spans="1:9" x14ac:dyDescent="0.25">
      <c r="A1" s="54"/>
      <c r="B1" s="54"/>
      <c r="C1" s="54"/>
      <c r="D1" s="54"/>
      <c r="E1" s="55"/>
      <c r="F1" s="54"/>
      <c r="G1" s="54"/>
      <c r="H1" s="161"/>
      <c r="I1" s="161"/>
    </row>
    <row r="2" spans="1:9" ht="15.75" x14ac:dyDescent="0.25">
      <c r="A2" s="56" t="s">
        <v>267</v>
      </c>
      <c r="B2" s="56"/>
      <c r="C2" s="56"/>
      <c r="D2" s="56"/>
      <c r="E2" s="57"/>
      <c r="F2" s="56"/>
      <c r="G2" s="56"/>
      <c r="H2" s="116"/>
      <c r="I2" s="58"/>
    </row>
    <row r="3" spans="1:9" ht="12" customHeight="1" x14ac:dyDescent="0.25">
      <c r="A3" s="56"/>
      <c r="B3" s="56"/>
      <c r="C3" s="56"/>
      <c r="D3" s="56"/>
      <c r="E3" s="57"/>
      <c r="F3" s="56"/>
      <c r="G3" s="56"/>
      <c r="H3" s="116"/>
      <c r="I3" s="58"/>
    </row>
    <row r="4" spans="1:9" ht="66.599999999999994" customHeight="1" x14ac:dyDescent="0.25">
      <c r="A4" s="59" t="s">
        <v>266</v>
      </c>
      <c r="B4" s="87" t="s">
        <v>265</v>
      </c>
      <c r="C4" s="87" t="s">
        <v>264</v>
      </c>
      <c r="D4" s="87" t="s">
        <v>263</v>
      </c>
      <c r="E4" s="60" t="s">
        <v>262</v>
      </c>
      <c r="F4" s="52" t="s">
        <v>261</v>
      </c>
      <c r="G4" s="52" t="s">
        <v>260</v>
      </c>
      <c r="H4" s="52" t="s">
        <v>259</v>
      </c>
      <c r="I4" s="50" t="s">
        <v>258</v>
      </c>
    </row>
    <row r="5" spans="1:9" ht="25.5" customHeight="1" x14ac:dyDescent="0.25">
      <c r="A5" s="59"/>
      <c r="B5" s="144" t="s">
        <v>4</v>
      </c>
      <c r="C5" s="145"/>
      <c r="D5" s="145"/>
      <c r="E5" s="145"/>
      <c r="F5" s="145"/>
      <c r="G5" s="145"/>
      <c r="H5" s="145"/>
      <c r="I5" s="146"/>
    </row>
    <row r="6" spans="1:9" ht="51" customHeight="1" x14ac:dyDescent="0.25">
      <c r="A6" s="162">
        <v>1</v>
      </c>
      <c r="B6" s="159" t="s">
        <v>257</v>
      </c>
      <c r="C6" s="61" t="s">
        <v>252</v>
      </c>
      <c r="D6" s="62" t="s">
        <v>6</v>
      </c>
      <c r="E6" s="63">
        <v>1258851.014</v>
      </c>
      <c r="F6" s="64"/>
      <c r="G6" s="65">
        <v>932872.8</v>
      </c>
      <c r="H6" s="66">
        <f t="shared" ref="H6:H14" si="0">G6*100/E6</f>
        <v>74.105099779504172</v>
      </c>
      <c r="I6" s="62"/>
    </row>
    <row r="7" spans="1:9" ht="24.75" customHeight="1" x14ac:dyDescent="0.25">
      <c r="A7" s="163"/>
      <c r="B7" s="160"/>
      <c r="C7" s="67" t="s">
        <v>251</v>
      </c>
      <c r="D7" s="68" t="s">
        <v>7</v>
      </c>
      <c r="E7" s="69">
        <v>27047</v>
      </c>
      <c r="F7" s="70"/>
      <c r="G7" s="70">
        <v>27402</v>
      </c>
      <c r="H7" s="66">
        <f t="shared" si="0"/>
        <v>101.31253004030022</v>
      </c>
      <c r="I7" s="62"/>
    </row>
    <row r="8" spans="1:9" ht="58.5" customHeight="1" x14ac:dyDescent="0.25">
      <c r="A8" s="157">
        <v>2</v>
      </c>
      <c r="B8" s="159" t="s">
        <v>256</v>
      </c>
      <c r="C8" s="61" t="s">
        <v>252</v>
      </c>
      <c r="D8" s="62" t="s">
        <v>6</v>
      </c>
      <c r="E8" s="63">
        <v>1477277.746</v>
      </c>
      <c r="F8" s="71"/>
      <c r="G8" s="65">
        <v>1126412.7879999999</v>
      </c>
      <c r="H8" s="66">
        <f t="shared" si="0"/>
        <v>76.249221992950808</v>
      </c>
      <c r="I8" s="68"/>
    </row>
    <row r="9" spans="1:9" ht="28.5" customHeight="1" x14ac:dyDescent="0.25">
      <c r="A9" s="158"/>
      <c r="B9" s="160"/>
      <c r="C9" s="67" t="s">
        <v>251</v>
      </c>
      <c r="D9" s="68" t="s">
        <v>7</v>
      </c>
      <c r="E9" s="69">
        <v>31740</v>
      </c>
      <c r="F9" s="70"/>
      <c r="G9" s="70">
        <v>33087</v>
      </c>
      <c r="H9" s="66">
        <f t="shared" si="0"/>
        <v>104.24385633270322</v>
      </c>
      <c r="I9" s="72"/>
    </row>
    <row r="10" spans="1:9" ht="54.75" customHeight="1" x14ac:dyDescent="0.25">
      <c r="A10" s="157">
        <v>3</v>
      </c>
      <c r="B10" s="159" t="s">
        <v>255</v>
      </c>
      <c r="C10" s="61" t="s">
        <v>252</v>
      </c>
      <c r="D10" s="62" t="s">
        <v>6</v>
      </c>
      <c r="E10" s="63">
        <v>222382.894</v>
      </c>
      <c r="F10" s="71"/>
      <c r="G10" s="65">
        <v>159598.12400000001</v>
      </c>
      <c r="H10" s="66">
        <f t="shared" si="0"/>
        <v>71.767266415734298</v>
      </c>
      <c r="I10" s="68"/>
    </row>
    <row r="11" spans="1:9" ht="28.5" customHeight="1" x14ac:dyDescent="0.25">
      <c r="A11" s="158"/>
      <c r="B11" s="160"/>
      <c r="C11" s="67" t="s">
        <v>251</v>
      </c>
      <c r="D11" s="68" t="s">
        <v>7</v>
      </c>
      <c r="E11" s="69">
        <v>4778</v>
      </c>
      <c r="F11" s="70"/>
      <c r="G11" s="70">
        <v>4688</v>
      </c>
      <c r="H11" s="66">
        <f t="shared" si="0"/>
        <v>98.116366680619507</v>
      </c>
      <c r="I11" s="72"/>
    </row>
    <row r="12" spans="1:9" ht="28.5" customHeight="1" x14ac:dyDescent="0.25">
      <c r="A12" s="73"/>
      <c r="B12" s="144" t="s">
        <v>254</v>
      </c>
      <c r="C12" s="145"/>
      <c r="D12" s="145"/>
      <c r="E12" s="145"/>
      <c r="F12" s="145"/>
      <c r="G12" s="145"/>
      <c r="H12" s="145"/>
      <c r="I12" s="146"/>
    </row>
    <row r="13" spans="1:9" ht="54" customHeight="1" x14ac:dyDescent="0.25">
      <c r="A13" s="157">
        <v>4</v>
      </c>
      <c r="B13" s="159" t="s">
        <v>253</v>
      </c>
      <c r="C13" s="61" t="s">
        <v>252</v>
      </c>
      <c r="D13" s="62" t="s">
        <v>6</v>
      </c>
      <c r="E13" s="63">
        <v>92814.239000000001</v>
      </c>
      <c r="F13" s="65"/>
      <c r="G13" s="65">
        <v>72162.498999999996</v>
      </c>
      <c r="H13" s="74">
        <f t="shared" si="0"/>
        <v>77.749383906493051</v>
      </c>
      <c r="I13" s="72"/>
    </row>
    <row r="14" spans="1:9" ht="23.25" customHeight="1" x14ac:dyDescent="0.25">
      <c r="A14" s="158"/>
      <c r="B14" s="160"/>
      <c r="C14" s="67" t="s">
        <v>251</v>
      </c>
      <c r="D14" s="68" t="s">
        <v>7</v>
      </c>
      <c r="E14" s="75" t="s">
        <v>250</v>
      </c>
      <c r="F14" s="65"/>
      <c r="G14" s="76" t="s">
        <v>307</v>
      </c>
      <c r="H14" s="66">
        <f t="shared" si="0"/>
        <v>105.80526638089405</v>
      </c>
      <c r="I14" s="72"/>
    </row>
    <row r="15" spans="1:9" ht="25.5" customHeight="1" x14ac:dyDescent="0.25">
      <c r="A15" s="68"/>
      <c r="B15" s="77"/>
      <c r="C15" s="78"/>
      <c r="D15" s="78"/>
      <c r="E15" s="79"/>
      <c r="F15" s="80"/>
      <c r="G15" s="80"/>
      <c r="H15" s="81"/>
      <c r="I15" s="68"/>
    </row>
  </sheetData>
  <mergeCells count="11">
    <mergeCell ref="H1:I1"/>
    <mergeCell ref="B8:B9"/>
    <mergeCell ref="A8:A9"/>
    <mergeCell ref="B6:B7"/>
    <mergeCell ref="A6:A7"/>
    <mergeCell ref="A10:A11"/>
    <mergeCell ref="B12:I12"/>
    <mergeCell ref="B13:B14"/>
    <mergeCell ref="A13:A14"/>
    <mergeCell ref="B5:I5"/>
    <mergeCell ref="B10:B11"/>
  </mergeCells>
  <pageMargins left="0.39370078740157483" right="0.39370078740157483" top="0.78740157480314965" bottom="0.19685039370078741" header="0.31496062992125984" footer="0.31496062992125984"/>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90" zoomScaleNormal="90" workbookViewId="0">
      <selection activeCell="B8" sqref="B8"/>
    </sheetView>
  </sheetViews>
  <sheetFormatPr defaultRowHeight="15" x14ac:dyDescent="0.25"/>
  <cols>
    <col min="1" max="1" width="4.85546875" customWidth="1"/>
    <col min="2" max="2" width="37.28515625" customWidth="1"/>
    <col min="3" max="3" width="21.7109375" customWidth="1"/>
    <col min="4" max="4" width="16.5703125" style="82" customWidth="1"/>
    <col min="5" max="5" width="16.5703125" customWidth="1"/>
    <col min="6" max="6" width="18.28515625" customWidth="1"/>
    <col min="7" max="8" width="12.5703125" customWidth="1"/>
    <col min="9" max="16384" width="9.140625" style="47"/>
  </cols>
  <sheetData>
    <row r="1" spans="1:8" x14ac:dyDescent="0.25">
      <c r="A1" s="85"/>
      <c r="B1" s="85"/>
      <c r="C1" s="85"/>
      <c r="D1" s="86"/>
      <c r="E1" s="85"/>
      <c r="F1" s="85"/>
      <c r="G1" s="58"/>
      <c r="H1" s="85"/>
    </row>
    <row r="2" spans="1:8" ht="15.75" x14ac:dyDescent="0.25">
      <c r="A2" s="56" t="s">
        <v>289</v>
      </c>
      <c r="B2" s="56"/>
      <c r="C2" s="56"/>
      <c r="D2" s="57"/>
      <c r="E2" s="56"/>
      <c r="F2" s="56"/>
      <c r="G2" s="116"/>
      <c r="H2" s="58"/>
    </row>
    <row r="3" spans="1:8" ht="22.5" customHeight="1" x14ac:dyDescent="0.25">
      <c r="A3" s="56"/>
      <c r="B3" s="56"/>
      <c r="C3" s="56" t="s">
        <v>340</v>
      </c>
      <c r="D3" s="57"/>
      <c r="E3" s="56"/>
      <c r="F3" s="56"/>
      <c r="G3" s="116"/>
      <c r="H3" s="58"/>
    </row>
    <row r="4" spans="1:8" ht="18" customHeight="1" x14ac:dyDescent="0.25">
      <c r="A4" s="162" t="s">
        <v>266</v>
      </c>
      <c r="B4" s="164" t="s">
        <v>288</v>
      </c>
      <c r="C4" s="164" t="s">
        <v>287</v>
      </c>
      <c r="D4" s="144" t="s">
        <v>286</v>
      </c>
      <c r="E4" s="145"/>
      <c r="F4" s="146"/>
      <c r="G4" s="144" t="s">
        <v>285</v>
      </c>
      <c r="H4" s="146"/>
    </row>
    <row r="5" spans="1:8" ht="52.5" customHeight="1" x14ac:dyDescent="0.25">
      <c r="A5" s="163"/>
      <c r="B5" s="165"/>
      <c r="C5" s="165"/>
      <c r="D5" s="60" t="s">
        <v>284</v>
      </c>
      <c r="E5" s="52" t="s">
        <v>283</v>
      </c>
      <c r="F5" s="52" t="s">
        <v>282</v>
      </c>
      <c r="G5" s="52" t="s">
        <v>281</v>
      </c>
      <c r="H5" s="52" t="s">
        <v>280</v>
      </c>
    </row>
    <row r="6" spans="1:8" ht="52.5" customHeight="1" x14ac:dyDescent="0.25">
      <c r="A6" s="84"/>
      <c r="B6" s="77" t="s">
        <v>342</v>
      </c>
      <c r="C6" s="78" t="s">
        <v>239</v>
      </c>
      <c r="D6" s="88">
        <v>4010233.9019999998</v>
      </c>
      <c r="E6" s="117">
        <f>E7+E14+E17</f>
        <v>2918269.4079999998</v>
      </c>
      <c r="F6" s="117">
        <f>F7+F14+F17</f>
        <v>2666204.0620000004</v>
      </c>
      <c r="G6" s="89">
        <f>F6*100/D6</f>
        <v>66.485001303048691</v>
      </c>
      <c r="H6" s="89">
        <f>F6*100/E6</f>
        <v>91.36250596641284</v>
      </c>
    </row>
    <row r="7" spans="1:8" ht="48" customHeight="1" x14ac:dyDescent="0.25">
      <c r="A7" s="84"/>
      <c r="B7" s="77" t="s">
        <v>4</v>
      </c>
      <c r="C7" s="78" t="s">
        <v>239</v>
      </c>
      <c r="D7" s="88">
        <v>3846913.0649999999</v>
      </c>
      <c r="E7" s="117">
        <v>2797117.7089999998</v>
      </c>
      <c r="F7" s="117">
        <v>2557616.3020000001</v>
      </c>
      <c r="G7" s="89">
        <f>F7*100/D7</f>
        <v>66.484899938855264</v>
      </c>
      <c r="H7" s="89">
        <f>F7*100/E7</f>
        <v>91.437564238738318</v>
      </c>
    </row>
    <row r="8" spans="1:8" ht="70.900000000000006" customHeight="1" x14ac:dyDescent="0.25">
      <c r="A8" s="68"/>
      <c r="B8" s="90" t="s">
        <v>279</v>
      </c>
      <c r="C8" s="62" t="s">
        <v>239</v>
      </c>
      <c r="D8" s="104">
        <v>3507811.1669999999</v>
      </c>
      <c r="E8" s="118">
        <v>2576758.8119999999</v>
      </c>
      <c r="F8" s="118">
        <v>2339406.628</v>
      </c>
      <c r="G8" s="81">
        <f>F8*100/D8</f>
        <v>66.691350150434147</v>
      </c>
      <c r="H8" s="81">
        <f>F8*100/E8</f>
        <v>90.788731064209514</v>
      </c>
    </row>
    <row r="9" spans="1:8" ht="93.6" customHeight="1" x14ac:dyDescent="0.25">
      <c r="A9" s="68"/>
      <c r="B9" s="92" t="s">
        <v>278</v>
      </c>
      <c r="C9" s="90" t="s">
        <v>239</v>
      </c>
      <c r="D9" s="91"/>
      <c r="E9" s="118"/>
      <c r="F9" s="118"/>
      <c r="G9" s="81"/>
      <c r="H9" s="81"/>
    </row>
    <row r="10" spans="1:8" ht="70.150000000000006" customHeight="1" x14ac:dyDescent="0.25">
      <c r="A10" s="68"/>
      <c r="B10" s="93" t="s">
        <v>275</v>
      </c>
      <c r="C10" s="90" t="s">
        <v>239</v>
      </c>
      <c r="D10" s="91"/>
      <c r="E10" s="118"/>
      <c r="F10" s="118"/>
      <c r="G10" s="68"/>
      <c r="H10" s="72"/>
    </row>
    <row r="11" spans="1:8" ht="58.9" customHeight="1" x14ac:dyDescent="0.25">
      <c r="A11" s="68"/>
      <c r="B11" s="90" t="s">
        <v>277</v>
      </c>
      <c r="C11" s="62" t="s">
        <v>239</v>
      </c>
      <c r="D11" s="104">
        <v>293294.196</v>
      </c>
      <c r="E11" s="91">
        <v>192290.85800000001</v>
      </c>
      <c r="F11" s="91">
        <v>190141.636</v>
      </c>
      <c r="G11" s="81">
        <f>F11*100/D11</f>
        <v>64.829662023042559</v>
      </c>
      <c r="H11" s="81">
        <f>F11*100/E11</f>
        <v>98.882306718918485</v>
      </c>
    </row>
    <row r="12" spans="1:8" ht="111.6" customHeight="1" x14ac:dyDescent="0.25">
      <c r="A12" s="68"/>
      <c r="B12" s="93" t="s">
        <v>276</v>
      </c>
      <c r="C12" s="94" t="s">
        <v>239</v>
      </c>
      <c r="D12" s="91">
        <v>0</v>
      </c>
      <c r="E12" s="118"/>
      <c r="F12" s="104"/>
      <c r="G12" s="68"/>
      <c r="H12" s="72"/>
    </row>
    <row r="13" spans="1:8" ht="167.45" customHeight="1" x14ac:dyDescent="0.25">
      <c r="A13" s="68"/>
      <c r="B13" s="93" t="s">
        <v>275</v>
      </c>
      <c r="C13" s="90" t="s">
        <v>239</v>
      </c>
      <c r="D13" s="104">
        <v>45807.701999999997</v>
      </c>
      <c r="E13" s="91">
        <v>28068.038</v>
      </c>
      <c r="F13" s="91">
        <v>28068.038</v>
      </c>
      <c r="G13" s="81">
        <f>F13*100/D13</f>
        <v>61.273621628083418</v>
      </c>
      <c r="H13" s="81">
        <f>F13*100/E13</f>
        <v>99.999999999999986</v>
      </c>
    </row>
    <row r="14" spans="1:8" ht="43.15" customHeight="1" x14ac:dyDescent="0.25">
      <c r="A14" s="68"/>
      <c r="B14" s="77" t="s">
        <v>254</v>
      </c>
      <c r="C14" s="78" t="s">
        <v>239</v>
      </c>
      <c r="D14" s="95">
        <v>96068.683000000005</v>
      </c>
      <c r="E14" s="95">
        <v>72162.498999999996</v>
      </c>
      <c r="F14" s="101">
        <v>67247.498000000007</v>
      </c>
      <c r="G14" s="81">
        <f>F14*100/D14</f>
        <v>69.999396161181892</v>
      </c>
      <c r="H14" s="81">
        <f>F14*100/E14</f>
        <v>93.188981717498464</v>
      </c>
    </row>
    <row r="15" spans="1:8" ht="45" x14ac:dyDescent="0.25">
      <c r="A15" s="68"/>
      <c r="B15" s="90" t="s">
        <v>274</v>
      </c>
      <c r="C15" s="94" t="s">
        <v>239</v>
      </c>
      <c r="D15" s="91">
        <v>96068.683000000005</v>
      </c>
      <c r="E15" s="91">
        <v>72162.498999999996</v>
      </c>
      <c r="F15" s="104">
        <v>67247.498000000007</v>
      </c>
      <c r="G15" s="81">
        <f>F15*100/D15</f>
        <v>69.999396161181892</v>
      </c>
      <c r="H15" s="81">
        <f>F15*100/E15</f>
        <v>93.188981717498464</v>
      </c>
    </row>
    <row r="16" spans="1:8" ht="32.25" customHeight="1" x14ac:dyDescent="0.25">
      <c r="A16" s="68"/>
      <c r="B16" s="90" t="s">
        <v>273</v>
      </c>
      <c r="C16" s="94" t="s">
        <v>239</v>
      </c>
      <c r="D16" s="91">
        <v>0</v>
      </c>
      <c r="E16" s="91">
        <v>0</v>
      </c>
      <c r="F16" s="104">
        <v>0</v>
      </c>
      <c r="G16" s="68"/>
      <c r="H16" s="68"/>
    </row>
    <row r="17" spans="1:8" ht="43.9" customHeight="1" x14ac:dyDescent="0.25">
      <c r="A17" s="68"/>
      <c r="B17" s="77" t="s">
        <v>5</v>
      </c>
      <c r="C17" s="59" t="s">
        <v>239</v>
      </c>
      <c r="D17" s="95">
        <f>D18+D21+D22</f>
        <v>67252.153999999995</v>
      </c>
      <c r="E17" s="95">
        <v>48989.2</v>
      </c>
      <c r="F17" s="101">
        <v>41340.262000000002</v>
      </c>
      <c r="G17" s="81">
        <f t="shared" ref="G17:G22" si="0">F17*100/D17</f>
        <v>61.470539664796469</v>
      </c>
      <c r="H17" s="81">
        <f t="shared" ref="H17:H22" si="1">F17*100/E17</f>
        <v>84.386481101957173</v>
      </c>
    </row>
    <row r="18" spans="1:8" ht="45" x14ac:dyDescent="0.25">
      <c r="A18" s="68"/>
      <c r="B18" s="90" t="s">
        <v>272</v>
      </c>
      <c r="C18" s="62" t="s">
        <v>239</v>
      </c>
      <c r="D18" s="91">
        <f>D19+D20</f>
        <v>38895.574000000001</v>
      </c>
      <c r="E18" s="91">
        <v>28136.401000000002</v>
      </c>
      <c r="F18" s="104">
        <v>24114.883000000002</v>
      </c>
      <c r="G18" s="81">
        <f t="shared" si="0"/>
        <v>61.999041330512313</v>
      </c>
      <c r="H18" s="81">
        <f t="shared" si="1"/>
        <v>85.707063245224575</v>
      </c>
    </row>
    <row r="19" spans="1:8" ht="40.15" customHeight="1" x14ac:dyDescent="0.25">
      <c r="A19" s="68"/>
      <c r="B19" s="96" t="s">
        <v>271</v>
      </c>
      <c r="C19" s="62" t="s">
        <v>239</v>
      </c>
      <c r="D19" s="91">
        <v>22983.574000000001</v>
      </c>
      <c r="E19" s="91">
        <v>17247.883000000002</v>
      </c>
      <c r="F19" s="104">
        <v>15798.243</v>
      </c>
      <c r="G19" s="81">
        <f t="shared" si="0"/>
        <v>68.737103289505797</v>
      </c>
      <c r="H19" s="81">
        <f t="shared" si="1"/>
        <v>91.595258386203099</v>
      </c>
    </row>
    <row r="20" spans="1:8" ht="39" customHeight="1" x14ac:dyDescent="0.25">
      <c r="A20" s="68"/>
      <c r="B20" s="96" t="s">
        <v>270</v>
      </c>
      <c r="C20" s="62" t="s">
        <v>239</v>
      </c>
      <c r="D20" s="91">
        <v>15912</v>
      </c>
      <c r="E20" s="104">
        <v>10888.518</v>
      </c>
      <c r="F20" s="104">
        <v>8316.64</v>
      </c>
      <c r="G20" s="81">
        <f t="shared" si="0"/>
        <v>52.266465560583207</v>
      </c>
      <c r="H20" s="81">
        <f t="shared" si="1"/>
        <v>76.379907715632186</v>
      </c>
    </row>
    <row r="21" spans="1:8" ht="70.900000000000006" customHeight="1" x14ac:dyDescent="0.25">
      <c r="A21" s="68"/>
      <c r="B21" s="90" t="s">
        <v>269</v>
      </c>
      <c r="C21" s="62" t="s">
        <v>239</v>
      </c>
      <c r="D21" s="91">
        <v>26985.43</v>
      </c>
      <c r="E21" s="104">
        <v>19917.923999999999</v>
      </c>
      <c r="F21" s="118">
        <v>16498.254000000001</v>
      </c>
      <c r="G21" s="81">
        <f t="shared" si="0"/>
        <v>61.137636124382681</v>
      </c>
      <c r="H21" s="81">
        <f t="shared" si="1"/>
        <v>82.83119264839047</v>
      </c>
    </row>
    <row r="22" spans="1:8" ht="45" x14ac:dyDescent="0.25">
      <c r="A22" s="97"/>
      <c r="B22" s="90" t="s">
        <v>268</v>
      </c>
      <c r="C22" s="62" t="s">
        <v>239</v>
      </c>
      <c r="D22" s="91">
        <v>1371.15</v>
      </c>
      <c r="E22" s="118">
        <v>934.875</v>
      </c>
      <c r="F22" s="118">
        <v>727.125</v>
      </c>
      <c r="G22" s="81">
        <f t="shared" si="0"/>
        <v>53.030303030303024</v>
      </c>
      <c r="H22" s="81">
        <f t="shared" si="1"/>
        <v>77.777777777777771</v>
      </c>
    </row>
    <row r="24" spans="1:8" x14ac:dyDescent="0.25">
      <c r="E24" s="98"/>
      <c r="F24" s="98"/>
    </row>
  </sheetData>
  <mergeCells count="5">
    <mergeCell ref="A4:A5"/>
    <mergeCell ref="B4:B5"/>
    <mergeCell ref="C4:C5"/>
    <mergeCell ref="D4:F4"/>
    <mergeCell ref="G4:H4"/>
  </mergeCells>
  <pageMargins left="0.39370078740157483" right="0.39370078740157483" top="0.98425196850393704" bottom="0.19685039370078741" header="0.31496062992125984" footer="0.31496062992125984"/>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view="pageBreakPreview" zoomScaleSheetLayoutView="100" workbookViewId="0">
      <selection activeCell="B5" sqref="B5:B13"/>
    </sheetView>
  </sheetViews>
  <sheetFormatPr defaultRowHeight="15" x14ac:dyDescent="0.25"/>
  <cols>
    <col min="1" max="1" width="4.85546875" customWidth="1"/>
    <col min="2" max="2" width="31.140625" customWidth="1"/>
    <col min="3" max="3" width="48.140625" customWidth="1"/>
    <col min="4" max="4" width="17.85546875" style="82" customWidth="1"/>
    <col min="5" max="5" width="18.28515625" customWidth="1"/>
    <col min="6" max="6" width="18.140625" customWidth="1"/>
    <col min="7" max="16384" width="9.140625" style="47"/>
  </cols>
  <sheetData>
    <row r="1" spans="1:6" x14ac:dyDescent="0.25">
      <c r="B1" s="85"/>
      <c r="C1" s="85"/>
      <c r="D1" s="86"/>
      <c r="E1" s="99"/>
      <c r="F1" s="85"/>
    </row>
    <row r="2" spans="1:6" ht="15.75" x14ac:dyDescent="0.25">
      <c r="A2" s="173" t="s">
        <v>304</v>
      </c>
      <c r="B2" s="173"/>
      <c r="C2" s="173"/>
      <c r="D2" s="173"/>
      <c r="E2" s="173"/>
      <c r="F2" s="173"/>
    </row>
    <row r="3" spans="1:6" ht="15.6" customHeight="1" x14ac:dyDescent="0.25">
      <c r="A3" s="56"/>
      <c r="B3" s="56"/>
      <c r="C3" s="116" t="s">
        <v>308</v>
      </c>
      <c r="D3" s="57"/>
      <c r="E3" s="56"/>
      <c r="F3" s="56"/>
    </row>
    <row r="4" spans="1:6" ht="80.45" customHeight="1" x14ac:dyDescent="0.25">
      <c r="A4" s="83" t="s">
        <v>266</v>
      </c>
      <c r="B4" s="87" t="s">
        <v>303</v>
      </c>
      <c r="C4" s="87" t="s">
        <v>302</v>
      </c>
      <c r="D4" s="60" t="s">
        <v>301</v>
      </c>
      <c r="E4" s="52" t="s">
        <v>300</v>
      </c>
      <c r="F4" s="52" t="s">
        <v>299</v>
      </c>
    </row>
    <row r="5" spans="1:6" ht="18" customHeight="1" x14ac:dyDescent="0.25">
      <c r="A5" s="157">
        <v>1</v>
      </c>
      <c r="B5" s="167" t="s">
        <v>341</v>
      </c>
      <c r="C5" s="100" t="s">
        <v>298</v>
      </c>
      <c r="D5" s="95">
        <v>4010233.9019999998</v>
      </c>
      <c r="E5" s="119">
        <f>E8+E9+E10</f>
        <v>2918269.4080000003</v>
      </c>
      <c r="F5" s="102">
        <f>E5*100/D5</f>
        <v>72.770553521693316</v>
      </c>
    </row>
    <row r="6" spans="1:6" ht="18" customHeight="1" x14ac:dyDescent="0.25">
      <c r="A6" s="166"/>
      <c r="B6" s="168"/>
      <c r="C6" s="103" t="s">
        <v>297</v>
      </c>
      <c r="D6" s="91">
        <v>4010233.9019999998</v>
      </c>
      <c r="E6" s="118">
        <v>2918269.4080000003</v>
      </c>
      <c r="F6" s="102">
        <f>E6*100/D6</f>
        <v>72.770553521693316</v>
      </c>
    </row>
    <row r="7" spans="1:6" ht="18" customHeight="1" x14ac:dyDescent="0.25">
      <c r="A7" s="166"/>
      <c r="B7" s="168"/>
      <c r="C7" s="105" t="s">
        <v>296</v>
      </c>
      <c r="D7" s="106"/>
      <c r="E7" s="104"/>
      <c r="F7" s="102"/>
    </row>
    <row r="8" spans="1:6" ht="18" customHeight="1" x14ac:dyDescent="0.25">
      <c r="A8" s="166"/>
      <c r="B8" s="168"/>
      <c r="C8" s="105" t="s">
        <v>295</v>
      </c>
      <c r="D8" s="91">
        <v>428588.70299999998</v>
      </c>
      <c r="E8" s="104">
        <f>E17+E26+E35</f>
        <v>292589.75900000002</v>
      </c>
      <c r="F8" s="102">
        <f>E8*100/D8</f>
        <v>68.268192080648475</v>
      </c>
    </row>
    <row r="9" spans="1:6" ht="18" customHeight="1" x14ac:dyDescent="0.25">
      <c r="A9" s="166"/>
      <c r="B9" s="168"/>
      <c r="C9" s="105" t="s">
        <v>294</v>
      </c>
      <c r="D9" s="106">
        <v>329918.98700000002</v>
      </c>
      <c r="E9" s="107">
        <f>E18+E27+E36</f>
        <v>197762.84700000001</v>
      </c>
      <c r="F9" s="102">
        <f>E9*100/D9</f>
        <v>59.942851061190964</v>
      </c>
    </row>
    <row r="10" spans="1:6" ht="20.25" customHeight="1" x14ac:dyDescent="0.25">
      <c r="A10" s="166"/>
      <c r="B10" s="168"/>
      <c r="C10" s="105" t="s">
        <v>293</v>
      </c>
      <c r="D10" s="106">
        <v>3251726.2119999998</v>
      </c>
      <c r="E10" s="107">
        <f>E19+E28+E37</f>
        <v>2427916.8020000001</v>
      </c>
      <c r="F10" s="102">
        <f>E10*100/D10</f>
        <v>74.665474388346212</v>
      </c>
    </row>
    <row r="11" spans="1:6" ht="25.5" x14ac:dyDescent="0.25">
      <c r="A11" s="166"/>
      <c r="B11" s="168"/>
      <c r="C11" s="108" t="s">
        <v>292</v>
      </c>
      <c r="D11" s="106">
        <v>0</v>
      </c>
      <c r="E11" s="104"/>
      <c r="F11" s="102"/>
    </row>
    <row r="12" spans="1:6" ht="25.5" x14ac:dyDescent="0.25">
      <c r="A12" s="166"/>
      <c r="B12" s="168"/>
      <c r="C12" s="103" t="s">
        <v>291</v>
      </c>
      <c r="D12" s="106">
        <v>0</v>
      </c>
      <c r="E12" s="104"/>
      <c r="F12" s="102"/>
    </row>
    <row r="13" spans="1:6" x14ac:dyDescent="0.25">
      <c r="A13" s="158"/>
      <c r="B13" s="169"/>
      <c r="C13" s="103" t="s">
        <v>290</v>
      </c>
      <c r="D13" s="106">
        <v>0</v>
      </c>
      <c r="E13" s="104"/>
      <c r="F13" s="102"/>
    </row>
    <row r="14" spans="1:6" ht="18" customHeight="1" x14ac:dyDescent="0.25">
      <c r="A14" s="157">
        <v>2</v>
      </c>
      <c r="B14" s="167" t="s">
        <v>4</v>
      </c>
      <c r="C14" s="100" t="s">
        <v>298</v>
      </c>
      <c r="D14" s="109">
        <v>3846913.0649999999</v>
      </c>
      <c r="E14" s="120">
        <v>2797117.7080000001</v>
      </c>
      <c r="F14" s="102">
        <f>E14*100/D14</f>
        <v>72.710707539734855</v>
      </c>
    </row>
    <row r="15" spans="1:6" ht="18" customHeight="1" x14ac:dyDescent="0.25">
      <c r="A15" s="166"/>
      <c r="B15" s="168"/>
      <c r="C15" s="103" t="s">
        <v>297</v>
      </c>
      <c r="D15" s="106"/>
      <c r="E15" s="110">
        <v>2797117.7080000001</v>
      </c>
      <c r="F15" s="102"/>
    </row>
    <row r="16" spans="1:6" ht="18" customHeight="1" x14ac:dyDescent="0.25">
      <c r="A16" s="166"/>
      <c r="B16" s="168"/>
      <c r="C16" s="105" t="s">
        <v>296</v>
      </c>
      <c r="D16" s="106"/>
      <c r="E16" s="110"/>
      <c r="F16" s="102"/>
    </row>
    <row r="17" spans="1:6" ht="18" customHeight="1" x14ac:dyDescent="0.25">
      <c r="A17" s="166"/>
      <c r="B17" s="168"/>
      <c r="C17" s="105" t="s">
        <v>295</v>
      </c>
      <c r="D17" s="91">
        <v>293624.446</v>
      </c>
      <c r="E17" s="118">
        <v>192290.859</v>
      </c>
      <c r="F17" s="121">
        <f>E17/D17</f>
        <v>0.65488709002110812</v>
      </c>
    </row>
    <row r="18" spans="1:6" ht="18" customHeight="1" x14ac:dyDescent="0.25">
      <c r="A18" s="166"/>
      <c r="B18" s="168"/>
      <c r="C18" s="105" t="s">
        <v>294</v>
      </c>
      <c r="D18" s="91">
        <v>329918.98700000002</v>
      </c>
      <c r="E18" s="118">
        <v>197762.84700000001</v>
      </c>
      <c r="F18" s="121">
        <f>E18/D18</f>
        <v>0.59942851061190972</v>
      </c>
    </row>
    <row r="19" spans="1:6" x14ac:dyDescent="0.25">
      <c r="A19" s="166"/>
      <c r="B19" s="168"/>
      <c r="C19" s="105" t="s">
        <v>293</v>
      </c>
      <c r="D19" s="106">
        <v>3223369.6320000002</v>
      </c>
      <c r="E19" s="118">
        <v>2407064.003</v>
      </c>
      <c r="F19" s="121">
        <f>E19/D19</f>
        <v>0.74675394937765549</v>
      </c>
    </row>
    <row r="20" spans="1:6" ht="25.5" x14ac:dyDescent="0.25">
      <c r="A20" s="166"/>
      <c r="B20" s="168"/>
      <c r="C20" s="108" t="s">
        <v>292</v>
      </c>
      <c r="D20" s="106">
        <v>0</v>
      </c>
      <c r="E20" s="110"/>
      <c r="F20" s="102"/>
    </row>
    <row r="21" spans="1:6" ht="25.5" x14ac:dyDescent="0.25">
      <c r="A21" s="166"/>
      <c r="B21" s="168"/>
      <c r="C21" s="103" t="s">
        <v>291</v>
      </c>
      <c r="D21" s="106">
        <v>0</v>
      </c>
      <c r="E21" s="110"/>
      <c r="F21" s="102"/>
    </row>
    <row r="22" spans="1:6" x14ac:dyDescent="0.25">
      <c r="A22" s="158"/>
      <c r="B22" s="169"/>
      <c r="C22" s="103" t="s">
        <v>290</v>
      </c>
      <c r="D22" s="106">
        <v>0</v>
      </c>
      <c r="E22" s="110"/>
      <c r="F22" s="102"/>
    </row>
    <row r="23" spans="1:6" ht="18" customHeight="1" x14ac:dyDescent="0.25">
      <c r="A23" s="157">
        <v>3</v>
      </c>
      <c r="B23" s="167" t="s">
        <v>254</v>
      </c>
      <c r="C23" s="100" t="s">
        <v>298</v>
      </c>
      <c r="D23" s="109">
        <v>96068.683000000005</v>
      </c>
      <c r="E23" s="120">
        <v>72162.498999999996</v>
      </c>
      <c r="F23" s="102">
        <f>E23*100/D23</f>
        <v>75.115528543261064</v>
      </c>
    </row>
    <row r="24" spans="1:6" ht="18" customHeight="1" x14ac:dyDescent="0.25">
      <c r="A24" s="166"/>
      <c r="B24" s="168"/>
      <c r="C24" s="103" t="s">
        <v>297</v>
      </c>
      <c r="D24" s="106">
        <v>96068.683000000005</v>
      </c>
      <c r="E24" s="110">
        <v>72162.498999999996</v>
      </c>
      <c r="F24" s="102">
        <f>E24*100/D24</f>
        <v>75.115528543261064</v>
      </c>
    </row>
    <row r="25" spans="1:6" ht="18" customHeight="1" x14ac:dyDescent="0.25">
      <c r="A25" s="166"/>
      <c r="B25" s="168"/>
      <c r="C25" s="105" t="s">
        <v>296</v>
      </c>
      <c r="D25" s="106"/>
      <c r="E25" s="120"/>
      <c r="F25" s="102"/>
    </row>
    <row r="26" spans="1:6" ht="18" customHeight="1" x14ac:dyDescent="0.25">
      <c r="A26" s="166"/>
      <c r="B26" s="168"/>
      <c r="C26" s="105" t="s">
        <v>295</v>
      </c>
      <c r="D26" s="106">
        <v>96068.683000000005</v>
      </c>
      <c r="E26" s="110">
        <v>72162.498999999996</v>
      </c>
      <c r="F26" s="102">
        <f t="shared" ref="F26" si="0">E26*100/D26</f>
        <v>75.115528543261064</v>
      </c>
    </row>
    <row r="27" spans="1:6" ht="18" customHeight="1" x14ac:dyDescent="0.25">
      <c r="A27" s="166"/>
      <c r="B27" s="168"/>
      <c r="C27" s="105" t="s">
        <v>294</v>
      </c>
      <c r="D27" s="106">
        <v>0</v>
      </c>
      <c r="E27" s="104"/>
      <c r="F27" s="102"/>
    </row>
    <row r="28" spans="1:6" x14ac:dyDescent="0.25">
      <c r="A28" s="166"/>
      <c r="B28" s="168"/>
      <c r="C28" s="105" t="s">
        <v>293</v>
      </c>
      <c r="D28" s="106">
        <v>0</v>
      </c>
      <c r="E28" s="107"/>
      <c r="F28" s="102"/>
    </row>
    <row r="29" spans="1:6" ht="25.5" x14ac:dyDescent="0.25">
      <c r="A29" s="166"/>
      <c r="B29" s="168"/>
      <c r="C29" s="108" t="s">
        <v>292</v>
      </c>
      <c r="D29" s="106">
        <v>0</v>
      </c>
      <c r="E29" s="110"/>
      <c r="F29" s="102"/>
    </row>
    <row r="30" spans="1:6" ht="25.5" x14ac:dyDescent="0.25">
      <c r="A30" s="166"/>
      <c r="B30" s="168"/>
      <c r="C30" s="103" t="s">
        <v>291</v>
      </c>
      <c r="D30" s="106">
        <v>0</v>
      </c>
      <c r="E30" s="110"/>
      <c r="F30" s="102"/>
    </row>
    <row r="31" spans="1:6" x14ac:dyDescent="0.25">
      <c r="A31" s="158"/>
      <c r="B31" s="169"/>
      <c r="C31" s="103" t="s">
        <v>290</v>
      </c>
      <c r="D31" s="106">
        <v>0</v>
      </c>
      <c r="E31" s="110"/>
      <c r="F31" s="102"/>
    </row>
    <row r="32" spans="1:6" ht="18" customHeight="1" x14ac:dyDescent="0.25">
      <c r="A32" s="157">
        <v>4</v>
      </c>
      <c r="B32" s="170" t="s">
        <v>5</v>
      </c>
      <c r="C32" s="100" t="s">
        <v>298</v>
      </c>
      <c r="D32" s="109">
        <v>67252.153999999995</v>
      </c>
      <c r="E32" s="120">
        <f>E35+E37</f>
        <v>48989.2</v>
      </c>
      <c r="F32" s="102">
        <f>E32*100/D32</f>
        <v>72.844060875730463</v>
      </c>
    </row>
    <row r="33" spans="1:6" ht="18" customHeight="1" x14ac:dyDescent="0.25">
      <c r="A33" s="166"/>
      <c r="B33" s="171"/>
      <c r="C33" s="103" t="s">
        <v>297</v>
      </c>
      <c r="D33" s="106"/>
      <c r="E33" s="110">
        <v>48989.2</v>
      </c>
      <c r="F33" s="102"/>
    </row>
    <row r="34" spans="1:6" ht="18" customHeight="1" x14ac:dyDescent="0.25">
      <c r="A34" s="166"/>
      <c r="B34" s="171"/>
      <c r="C34" s="105" t="s">
        <v>296</v>
      </c>
      <c r="D34" s="106"/>
      <c r="E34" s="110"/>
      <c r="F34" s="102"/>
    </row>
    <row r="35" spans="1:6" ht="18" customHeight="1" x14ac:dyDescent="0.25">
      <c r="A35" s="166"/>
      <c r="B35" s="171"/>
      <c r="C35" s="105" t="s">
        <v>295</v>
      </c>
      <c r="D35" s="106">
        <v>38895.574000000001</v>
      </c>
      <c r="E35" s="110">
        <v>28136.401000000002</v>
      </c>
      <c r="F35" s="102">
        <f>E35*100/D35</f>
        <v>72.338310266355762</v>
      </c>
    </row>
    <row r="36" spans="1:6" ht="18" customHeight="1" x14ac:dyDescent="0.25">
      <c r="A36" s="166"/>
      <c r="B36" s="171"/>
      <c r="C36" s="105" t="s">
        <v>294</v>
      </c>
      <c r="D36" s="106"/>
      <c r="E36" s="110"/>
      <c r="F36" s="102"/>
    </row>
    <row r="37" spans="1:6" x14ac:dyDescent="0.25">
      <c r="A37" s="166"/>
      <c r="B37" s="171"/>
      <c r="C37" s="105" t="s">
        <v>293</v>
      </c>
      <c r="D37" s="106">
        <v>28356.58</v>
      </c>
      <c r="E37" s="110">
        <v>20852.798999999999</v>
      </c>
      <c r="F37" s="102">
        <f>E37*100/D37</f>
        <v>73.537778533236363</v>
      </c>
    </row>
    <row r="38" spans="1:6" ht="25.5" x14ac:dyDescent="0.25">
      <c r="A38" s="166"/>
      <c r="B38" s="171"/>
      <c r="C38" s="108" t="s">
        <v>292</v>
      </c>
      <c r="D38" s="106">
        <v>0</v>
      </c>
      <c r="E38" s="110"/>
      <c r="F38" s="102"/>
    </row>
    <row r="39" spans="1:6" ht="25.5" x14ac:dyDescent="0.25">
      <c r="A39" s="166"/>
      <c r="B39" s="171"/>
      <c r="C39" s="103" t="s">
        <v>291</v>
      </c>
      <c r="D39" s="106">
        <v>0</v>
      </c>
      <c r="E39" s="107"/>
      <c r="F39" s="102"/>
    </row>
    <row r="40" spans="1:6" x14ac:dyDescent="0.25">
      <c r="A40" s="158"/>
      <c r="B40" s="172"/>
      <c r="C40" s="103" t="s">
        <v>290</v>
      </c>
      <c r="D40" s="91">
        <v>0</v>
      </c>
      <c r="E40" s="107"/>
      <c r="F40" s="102"/>
    </row>
    <row r="41" spans="1:6" x14ac:dyDescent="0.25">
      <c r="D41" s="111"/>
      <c r="E41" s="112"/>
    </row>
    <row r="42" spans="1:6" x14ac:dyDescent="0.25">
      <c r="D42" s="113"/>
    </row>
    <row r="46" spans="1:6" ht="15.75" x14ac:dyDescent="0.25">
      <c r="F46" s="114"/>
    </row>
    <row r="47" spans="1:6" ht="15.75" x14ac:dyDescent="0.25">
      <c r="F47" s="115"/>
    </row>
    <row r="48" spans="1:6" ht="15.75" x14ac:dyDescent="0.25">
      <c r="F48" s="115"/>
    </row>
    <row r="49" spans="5:6" ht="15.75" x14ac:dyDescent="0.25">
      <c r="F49" s="115"/>
    </row>
    <row r="50" spans="5:6" ht="15.75" x14ac:dyDescent="0.25">
      <c r="F50" s="115"/>
    </row>
    <row r="51" spans="5:6" ht="15.75" x14ac:dyDescent="0.25">
      <c r="F51" s="122"/>
    </row>
    <row r="53" spans="5:6" x14ac:dyDescent="0.25">
      <c r="E53" s="110"/>
      <c r="F53" s="123"/>
    </row>
    <row r="54" spans="5:6" ht="15.75" x14ac:dyDescent="0.25">
      <c r="E54" s="124"/>
      <c r="F54" s="125"/>
    </row>
    <row r="55" spans="5:6" ht="15.75" x14ac:dyDescent="0.25">
      <c r="E55" s="124"/>
      <c r="F55" s="125"/>
    </row>
    <row r="56" spans="5:6" ht="15.75" x14ac:dyDescent="0.25">
      <c r="E56" s="124"/>
      <c r="F56" s="125"/>
    </row>
    <row r="57" spans="5:6" ht="15.75" x14ac:dyDescent="0.25">
      <c r="E57" s="124"/>
      <c r="F57" s="125"/>
    </row>
    <row r="58" spans="5:6" ht="15.75" x14ac:dyDescent="0.25">
      <c r="E58" s="126"/>
      <c r="F58" s="126"/>
    </row>
  </sheetData>
  <mergeCells count="9">
    <mergeCell ref="A23:A31"/>
    <mergeCell ref="B23:B31"/>
    <mergeCell ref="A32:A40"/>
    <mergeCell ref="B32:B40"/>
    <mergeCell ref="A2:F2"/>
    <mergeCell ref="A5:A13"/>
    <mergeCell ref="B5:B13"/>
    <mergeCell ref="A14:A22"/>
    <mergeCell ref="B14:B22"/>
  </mergeCells>
  <pageMargins left="0.39370078740157483" right="0.39370078740157483" top="0.98425196850393704" bottom="0.39370078740157483" header="0.31496062992125984" footer="0.31496062992125984"/>
  <pageSetup paperSize="9" orientation="landscape" r:id="rId1"/>
  <rowBreaks count="1" manualBreakCount="1">
    <brk id="4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workbookViewId="0">
      <selection activeCell="B7" sqref="B7"/>
    </sheetView>
  </sheetViews>
  <sheetFormatPr defaultRowHeight="15" x14ac:dyDescent="0.25"/>
  <cols>
    <col min="1" max="1" width="4.85546875" style="130" customWidth="1"/>
    <col min="2" max="2" width="21.42578125" style="130" customWidth="1"/>
    <col min="3" max="3" width="14.7109375" style="130" customWidth="1"/>
    <col min="4" max="4" width="10.140625" style="130" customWidth="1"/>
    <col min="5" max="5" width="76.28515625" style="130" customWidth="1"/>
    <col min="6" max="256" width="9.140625" style="130"/>
    <col min="257" max="257" width="4.85546875" style="130" customWidth="1"/>
    <col min="258" max="258" width="21.42578125" style="130" customWidth="1"/>
    <col min="259" max="259" width="14.7109375" style="130" customWidth="1"/>
    <col min="260" max="260" width="10.140625" style="130" customWidth="1"/>
    <col min="261" max="261" width="76.28515625" style="130" customWidth="1"/>
    <col min="262" max="512" width="9.140625" style="130"/>
    <col min="513" max="513" width="4.85546875" style="130" customWidth="1"/>
    <col min="514" max="514" width="21.42578125" style="130" customWidth="1"/>
    <col min="515" max="515" width="14.7109375" style="130" customWidth="1"/>
    <col min="516" max="516" width="10.140625" style="130" customWidth="1"/>
    <col min="517" max="517" width="76.28515625" style="130" customWidth="1"/>
    <col min="518" max="768" width="9.140625" style="130"/>
    <col min="769" max="769" width="4.85546875" style="130" customWidth="1"/>
    <col min="770" max="770" width="21.42578125" style="130" customWidth="1"/>
    <col min="771" max="771" width="14.7109375" style="130" customWidth="1"/>
    <col min="772" max="772" width="10.140625" style="130" customWidth="1"/>
    <col min="773" max="773" width="76.28515625" style="130" customWidth="1"/>
    <col min="774" max="1024" width="9.140625" style="130"/>
    <col min="1025" max="1025" width="4.85546875" style="130" customWidth="1"/>
    <col min="1026" max="1026" width="21.42578125" style="130" customWidth="1"/>
    <col min="1027" max="1027" width="14.7109375" style="130" customWidth="1"/>
    <col min="1028" max="1028" width="10.140625" style="130" customWidth="1"/>
    <col min="1029" max="1029" width="76.28515625" style="130" customWidth="1"/>
    <col min="1030" max="1280" width="9.140625" style="130"/>
    <col min="1281" max="1281" width="4.85546875" style="130" customWidth="1"/>
    <col min="1282" max="1282" width="21.42578125" style="130" customWidth="1"/>
    <col min="1283" max="1283" width="14.7109375" style="130" customWidth="1"/>
    <col min="1284" max="1284" width="10.140625" style="130" customWidth="1"/>
    <col min="1285" max="1285" width="76.28515625" style="130" customWidth="1"/>
    <col min="1286" max="1536" width="9.140625" style="130"/>
    <col min="1537" max="1537" width="4.85546875" style="130" customWidth="1"/>
    <col min="1538" max="1538" width="21.42578125" style="130" customWidth="1"/>
    <col min="1539" max="1539" width="14.7109375" style="130" customWidth="1"/>
    <col min="1540" max="1540" width="10.140625" style="130" customWidth="1"/>
    <col min="1541" max="1541" width="76.28515625" style="130" customWidth="1"/>
    <col min="1542" max="1792" width="9.140625" style="130"/>
    <col min="1793" max="1793" width="4.85546875" style="130" customWidth="1"/>
    <col min="1794" max="1794" width="21.42578125" style="130" customWidth="1"/>
    <col min="1795" max="1795" width="14.7109375" style="130" customWidth="1"/>
    <col min="1796" max="1796" width="10.140625" style="130" customWidth="1"/>
    <col min="1797" max="1797" width="76.28515625" style="130" customWidth="1"/>
    <col min="1798" max="2048" width="9.140625" style="130"/>
    <col min="2049" max="2049" width="4.85546875" style="130" customWidth="1"/>
    <col min="2050" max="2050" width="21.42578125" style="130" customWidth="1"/>
    <col min="2051" max="2051" width="14.7109375" style="130" customWidth="1"/>
    <col min="2052" max="2052" width="10.140625" style="130" customWidth="1"/>
    <col min="2053" max="2053" width="76.28515625" style="130" customWidth="1"/>
    <col min="2054" max="2304" width="9.140625" style="130"/>
    <col min="2305" max="2305" width="4.85546875" style="130" customWidth="1"/>
    <col min="2306" max="2306" width="21.42578125" style="130" customWidth="1"/>
    <col min="2307" max="2307" width="14.7109375" style="130" customWidth="1"/>
    <col min="2308" max="2308" width="10.140625" style="130" customWidth="1"/>
    <col min="2309" max="2309" width="76.28515625" style="130" customWidth="1"/>
    <col min="2310" max="2560" width="9.140625" style="130"/>
    <col min="2561" max="2561" width="4.85546875" style="130" customWidth="1"/>
    <col min="2562" max="2562" width="21.42578125" style="130" customWidth="1"/>
    <col min="2563" max="2563" width="14.7109375" style="130" customWidth="1"/>
    <col min="2564" max="2564" width="10.140625" style="130" customWidth="1"/>
    <col min="2565" max="2565" width="76.28515625" style="130" customWidth="1"/>
    <col min="2566" max="2816" width="9.140625" style="130"/>
    <col min="2817" max="2817" width="4.85546875" style="130" customWidth="1"/>
    <col min="2818" max="2818" width="21.42578125" style="130" customWidth="1"/>
    <col min="2819" max="2819" width="14.7109375" style="130" customWidth="1"/>
    <col min="2820" max="2820" width="10.140625" style="130" customWidth="1"/>
    <col min="2821" max="2821" width="76.28515625" style="130" customWidth="1"/>
    <col min="2822" max="3072" width="9.140625" style="130"/>
    <col min="3073" max="3073" width="4.85546875" style="130" customWidth="1"/>
    <col min="3074" max="3074" width="21.42578125" style="130" customWidth="1"/>
    <col min="3075" max="3075" width="14.7109375" style="130" customWidth="1"/>
    <col min="3076" max="3076" width="10.140625" style="130" customWidth="1"/>
    <col min="3077" max="3077" width="76.28515625" style="130" customWidth="1"/>
    <col min="3078" max="3328" width="9.140625" style="130"/>
    <col min="3329" max="3329" width="4.85546875" style="130" customWidth="1"/>
    <col min="3330" max="3330" width="21.42578125" style="130" customWidth="1"/>
    <col min="3331" max="3331" width="14.7109375" style="130" customWidth="1"/>
    <col min="3332" max="3332" width="10.140625" style="130" customWidth="1"/>
    <col min="3333" max="3333" width="76.28515625" style="130" customWidth="1"/>
    <col min="3334" max="3584" width="9.140625" style="130"/>
    <col min="3585" max="3585" width="4.85546875" style="130" customWidth="1"/>
    <col min="3586" max="3586" width="21.42578125" style="130" customWidth="1"/>
    <col min="3587" max="3587" width="14.7109375" style="130" customWidth="1"/>
    <col min="3588" max="3588" width="10.140625" style="130" customWidth="1"/>
    <col min="3589" max="3589" width="76.28515625" style="130" customWidth="1"/>
    <col min="3590" max="3840" width="9.140625" style="130"/>
    <col min="3841" max="3841" width="4.85546875" style="130" customWidth="1"/>
    <col min="3842" max="3842" width="21.42578125" style="130" customWidth="1"/>
    <col min="3843" max="3843" width="14.7109375" style="130" customWidth="1"/>
    <col min="3844" max="3844" width="10.140625" style="130" customWidth="1"/>
    <col min="3845" max="3845" width="76.28515625" style="130" customWidth="1"/>
    <col min="3846" max="4096" width="9.140625" style="130"/>
    <col min="4097" max="4097" width="4.85546875" style="130" customWidth="1"/>
    <col min="4098" max="4098" width="21.42578125" style="130" customWidth="1"/>
    <col min="4099" max="4099" width="14.7109375" style="130" customWidth="1"/>
    <col min="4100" max="4100" width="10.140625" style="130" customWidth="1"/>
    <col min="4101" max="4101" width="76.28515625" style="130" customWidth="1"/>
    <col min="4102" max="4352" width="9.140625" style="130"/>
    <col min="4353" max="4353" width="4.85546875" style="130" customWidth="1"/>
    <col min="4354" max="4354" width="21.42578125" style="130" customWidth="1"/>
    <col min="4355" max="4355" width="14.7109375" style="130" customWidth="1"/>
    <col min="4356" max="4356" width="10.140625" style="130" customWidth="1"/>
    <col min="4357" max="4357" width="76.28515625" style="130" customWidth="1"/>
    <col min="4358" max="4608" width="9.140625" style="130"/>
    <col min="4609" max="4609" width="4.85546875" style="130" customWidth="1"/>
    <col min="4610" max="4610" width="21.42578125" style="130" customWidth="1"/>
    <col min="4611" max="4611" width="14.7109375" style="130" customWidth="1"/>
    <col min="4612" max="4612" width="10.140625" style="130" customWidth="1"/>
    <col min="4613" max="4613" width="76.28515625" style="130" customWidth="1"/>
    <col min="4614" max="4864" width="9.140625" style="130"/>
    <col min="4865" max="4865" width="4.85546875" style="130" customWidth="1"/>
    <col min="4866" max="4866" width="21.42578125" style="130" customWidth="1"/>
    <col min="4867" max="4867" width="14.7109375" style="130" customWidth="1"/>
    <col min="4868" max="4868" width="10.140625" style="130" customWidth="1"/>
    <col min="4869" max="4869" width="76.28515625" style="130" customWidth="1"/>
    <col min="4870" max="5120" width="9.140625" style="130"/>
    <col min="5121" max="5121" width="4.85546875" style="130" customWidth="1"/>
    <col min="5122" max="5122" width="21.42578125" style="130" customWidth="1"/>
    <col min="5123" max="5123" width="14.7109375" style="130" customWidth="1"/>
    <col min="5124" max="5124" width="10.140625" style="130" customWidth="1"/>
    <col min="5125" max="5125" width="76.28515625" style="130" customWidth="1"/>
    <col min="5126" max="5376" width="9.140625" style="130"/>
    <col min="5377" max="5377" width="4.85546875" style="130" customWidth="1"/>
    <col min="5378" max="5378" width="21.42578125" style="130" customWidth="1"/>
    <col min="5379" max="5379" width="14.7109375" style="130" customWidth="1"/>
    <col min="5380" max="5380" width="10.140625" style="130" customWidth="1"/>
    <col min="5381" max="5381" width="76.28515625" style="130" customWidth="1"/>
    <col min="5382" max="5632" width="9.140625" style="130"/>
    <col min="5633" max="5633" width="4.85546875" style="130" customWidth="1"/>
    <col min="5634" max="5634" width="21.42578125" style="130" customWidth="1"/>
    <col min="5635" max="5635" width="14.7109375" style="130" customWidth="1"/>
    <col min="5636" max="5636" width="10.140625" style="130" customWidth="1"/>
    <col min="5637" max="5637" width="76.28515625" style="130" customWidth="1"/>
    <col min="5638" max="5888" width="9.140625" style="130"/>
    <col min="5889" max="5889" width="4.85546875" style="130" customWidth="1"/>
    <col min="5890" max="5890" width="21.42578125" style="130" customWidth="1"/>
    <col min="5891" max="5891" width="14.7109375" style="130" customWidth="1"/>
    <col min="5892" max="5892" width="10.140625" style="130" customWidth="1"/>
    <col min="5893" max="5893" width="76.28515625" style="130" customWidth="1"/>
    <col min="5894" max="6144" width="9.140625" style="130"/>
    <col min="6145" max="6145" width="4.85546875" style="130" customWidth="1"/>
    <col min="6146" max="6146" width="21.42578125" style="130" customWidth="1"/>
    <col min="6147" max="6147" width="14.7109375" style="130" customWidth="1"/>
    <col min="6148" max="6148" width="10.140625" style="130" customWidth="1"/>
    <col min="6149" max="6149" width="76.28515625" style="130" customWidth="1"/>
    <col min="6150" max="6400" width="9.140625" style="130"/>
    <col min="6401" max="6401" width="4.85546875" style="130" customWidth="1"/>
    <col min="6402" max="6402" width="21.42578125" style="130" customWidth="1"/>
    <col min="6403" max="6403" width="14.7109375" style="130" customWidth="1"/>
    <col min="6404" max="6404" width="10.140625" style="130" customWidth="1"/>
    <col min="6405" max="6405" width="76.28515625" style="130" customWidth="1"/>
    <col min="6406" max="6656" width="9.140625" style="130"/>
    <col min="6657" max="6657" width="4.85546875" style="130" customWidth="1"/>
    <col min="6658" max="6658" width="21.42578125" style="130" customWidth="1"/>
    <col min="6659" max="6659" width="14.7109375" style="130" customWidth="1"/>
    <col min="6660" max="6660" width="10.140625" style="130" customWidth="1"/>
    <col min="6661" max="6661" width="76.28515625" style="130" customWidth="1"/>
    <col min="6662" max="6912" width="9.140625" style="130"/>
    <col min="6913" max="6913" width="4.85546875" style="130" customWidth="1"/>
    <col min="6914" max="6914" width="21.42578125" style="130" customWidth="1"/>
    <col min="6915" max="6915" width="14.7109375" style="130" customWidth="1"/>
    <col min="6916" max="6916" width="10.140625" style="130" customWidth="1"/>
    <col min="6917" max="6917" width="76.28515625" style="130" customWidth="1"/>
    <col min="6918" max="7168" width="9.140625" style="130"/>
    <col min="7169" max="7169" width="4.85546875" style="130" customWidth="1"/>
    <col min="7170" max="7170" width="21.42578125" style="130" customWidth="1"/>
    <col min="7171" max="7171" width="14.7109375" style="130" customWidth="1"/>
    <col min="7172" max="7172" width="10.140625" style="130" customWidth="1"/>
    <col min="7173" max="7173" width="76.28515625" style="130" customWidth="1"/>
    <col min="7174" max="7424" width="9.140625" style="130"/>
    <col min="7425" max="7425" width="4.85546875" style="130" customWidth="1"/>
    <col min="7426" max="7426" width="21.42578125" style="130" customWidth="1"/>
    <col min="7427" max="7427" width="14.7109375" style="130" customWidth="1"/>
    <col min="7428" max="7428" width="10.140625" style="130" customWidth="1"/>
    <col min="7429" max="7429" width="76.28515625" style="130" customWidth="1"/>
    <col min="7430" max="7680" width="9.140625" style="130"/>
    <col min="7681" max="7681" width="4.85546875" style="130" customWidth="1"/>
    <col min="7682" max="7682" width="21.42578125" style="130" customWidth="1"/>
    <col min="7683" max="7683" width="14.7109375" style="130" customWidth="1"/>
    <col min="7684" max="7684" width="10.140625" style="130" customWidth="1"/>
    <col min="7685" max="7685" width="76.28515625" style="130" customWidth="1"/>
    <col min="7686" max="7936" width="9.140625" style="130"/>
    <col min="7937" max="7937" width="4.85546875" style="130" customWidth="1"/>
    <col min="7938" max="7938" width="21.42578125" style="130" customWidth="1"/>
    <col min="7939" max="7939" width="14.7109375" style="130" customWidth="1"/>
    <col min="7940" max="7940" width="10.140625" style="130" customWidth="1"/>
    <col min="7941" max="7941" width="76.28515625" style="130" customWidth="1"/>
    <col min="7942" max="8192" width="9.140625" style="130"/>
    <col min="8193" max="8193" width="4.85546875" style="130" customWidth="1"/>
    <col min="8194" max="8194" width="21.42578125" style="130" customWidth="1"/>
    <col min="8195" max="8195" width="14.7109375" style="130" customWidth="1"/>
    <col min="8196" max="8196" width="10.140625" style="130" customWidth="1"/>
    <col min="8197" max="8197" width="76.28515625" style="130" customWidth="1"/>
    <col min="8198" max="8448" width="9.140625" style="130"/>
    <col min="8449" max="8449" width="4.85546875" style="130" customWidth="1"/>
    <col min="8450" max="8450" width="21.42578125" style="130" customWidth="1"/>
    <col min="8451" max="8451" width="14.7109375" style="130" customWidth="1"/>
    <col min="8452" max="8452" width="10.140625" style="130" customWidth="1"/>
    <col min="8453" max="8453" width="76.28515625" style="130" customWidth="1"/>
    <col min="8454" max="8704" width="9.140625" style="130"/>
    <col min="8705" max="8705" width="4.85546875" style="130" customWidth="1"/>
    <col min="8706" max="8706" width="21.42578125" style="130" customWidth="1"/>
    <col min="8707" max="8707" width="14.7109375" style="130" customWidth="1"/>
    <col min="8708" max="8708" width="10.140625" style="130" customWidth="1"/>
    <col min="8709" max="8709" width="76.28515625" style="130" customWidth="1"/>
    <col min="8710" max="8960" width="9.140625" style="130"/>
    <col min="8961" max="8961" width="4.85546875" style="130" customWidth="1"/>
    <col min="8962" max="8962" width="21.42578125" style="130" customWidth="1"/>
    <col min="8963" max="8963" width="14.7109375" style="130" customWidth="1"/>
    <col min="8964" max="8964" width="10.140625" style="130" customWidth="1"/>
    <col min="8965" max="8965" width="76.28515625" style="130" customWidth="1"/>
    <col min="8966" max="9216" width="9.140625" style="130"/>
    <col min="9217" max="9217" width="4.85546875" style="130" customWidth="1"/>
    <col min="9218" max="9218" width="21.42578125" style="130" customWidth="1"/>
    <col min="9219" max="9219" width="14.7109375" style="130" customWidth="1"/>
    <col min="9220" max="9220" width="10.140625" style="130" customWidth="1"/>
    <col min="9221" max="9221" width="76.28515625" style="130" customWidth="1"/>
    <col min="9222" max="9472" width="9.140625" style="130"/>
    <col min="9473" max="9473" width="4.85546875" style="130" customWidth="1"/>
    <col min="9474" max="9474" width="21.42578125" style="130" customWidth="1"/>
    <col min="9475" max="9475" width="14.7109375" style="130" customWidth="1"/>
    <col min="9476" max="9476" width="10.140625" style="130" customWidth="1"/>
    <col min="9477" max="9477" width="76.28515625" style="130" customWidth="1"/>
    <col min="9478" max="9728" width="9.140625" style="130"/>
    <col min="9729" max="9729" width="4.85546875" style="130" customWidth="1"/>
    <col min="9730" max="9730" width="21.42578125" style="130" customWidth="1"/>
    <col min="9731" max="9731" width="14.7109375" style="130" customWidth="1"/>
    <col min="9732" max="9732" width="10.140625" style="130" customWidth="1"/>
    <col min="9733" max="9733" width="76.28515625" style="130" customWidth="1"/>
    <col min="9734" max="9984" width="9.140625" style="130"/>
    <col min="9985" max="9985" width="4.85546875" style="130" customWidth="1"/>
    <col min="9986" max="9986" width="21.42578125" style="130" customWidth="1"/>
    <col min="9987" max="9987" width="14.7109375" style="130" customWidth="1"/>
    <col min="9988" max="9988" width="10.140625" style="130" customWidth="1"/>
    <col min="9989" max="9989" width="76.28515625" style="130" customWidth="1"/>
    <col min="9990" max="10240" width="9.140625" style="130"/>
    <col min="10241" max="10241" width="4.85546875" style="130" customWidth="1"/>
    <col min="10242" max="10242" width="21.42578125" style="130" customWidth="1"/>
    <col min="10243" max="10243" width="14.7109375" style="130" customWidth="1"/>
    <col min="10244" max="10244" width="10.140625" style="130" customWidth="1"/>
    <col min="10245" max="10245" width="76.28515625" style="130" customWidth="1"/>
    <col min="10246" max="10496" width="9.140625" style="130"/>
    <col min="10497" max="10497" width="4.85546875" style="130" customWidth="1"/>
    <col min="10498" max="10498" width="21.42578125" style="130" customWidth="1"/>
    <col min="10499" max="10499" width="14.7109375" style="130" customWidth="1"/>
    <col min="10500" max="10500" width="10.140625" style="130" customWidth="1"/>
    <col min="10501" max="10501" width="76.28515625" style="130" customWidth="1"/>
    <col min="10502" max="10752" width="9.140625" style="130"/>
    <col min="10753" max="10753" width="4.85546875" style="130" customWidth="1"/>
    <col min="10754" max="10754" width="21.42578125" style="130" customWidth="1"/>
    <col min="10755" max="10755" width="14.7109375" style="130" customWidth="1"/>
    <col min="10756" max="10756" width="10.140625" style="130" customWidth="1"/>
    <col min="10757" max="10757" width="76.28515625" style="130" customWidth="1"/>
    <col min="10758" max="11008" width="9.140625" style="130"/>
    <col min="11009" max="11009" width="4.85546875" style="130" customWidth="1"/>
    <col min="11010" max="11010" width="21.42578125" style="130" customWidth="1"/>
    <col min="11011" max="11011" width="14.7109375" style="130" customWidth="1"/>
    <col min="11012" max="11012" width="10.140625" style="130" customWidth="1"/>
    <col min="11013" max="11013" width="76.28515625" style="130" customWidth="1"/>
    <col min="11014" max="11264" width="9.140625" style="130"/>
    <col min="11265" max="11265" width="4.85546875" style="130" customWidth="1"/>
    <col min="11266" max="11266" width="21.42578125" style="130" customWidth="1"/>
    <col min="11267" max="11267" width="14.7109375" style="130" customWidth="1"/>
    <col min="11268" max="11268" width="10.140625" style="130" customWidth="1"/>
    <col min="11269" max="11269" width="76.28515625" style="130" customWidth="1"/>
    <col min="11270" max="11520" width="9.140625" style="130"/>
    <col min="11521" max="11521" width="4.85546875" style="130" customWidth="1"/>
    <col min="11522" max="11522" width="21.42578125" style="130" customWidth="1"/>
    <col min="11523" max="11523" width="14.7109375" style="130" customWidth="1"/>
    <col min="11524" max="11524" width="10.140625" style="130" customWidth="1"/>
    <col min="11525" max="11525" width="76.28515625" style="130" customWidth="1"/>
    <col min="11526" max="11776" width="9.140625" style="130"/>
    <col min="11777" max="11777" width="4.85546875" style="130" customWidth="1"/>
    <col min="11778" max="11778" width="21.42578125" style="130" customWidth="1"/>
    <col min="11779" max="11779" width="14.7109375" style="130" customWidth="1"/>
    <col min="11780" max="11780" width="10.140625" style="130" customWidth="1"/>
    <col min="11781" max="11781" width="76.28515625" style="130" customWidth="1"/>
    <col min="11782" max="12032" width="9.140625" style="130"/>
    <col min="12033" max="12033" width="4.85546875" style="130" customWidth="1"/>
    <col min="12034" max="12034" width="21.42578125" style="130" customWidth="1"/>
    <col min="12035" max="12035" width="14.7109375" style="130" customWidth="1"/>
    <col min="12036" max="12036" width="10.140625" style="130" customWidth="1"/>
    <col min="12037" max="12037" width="76.28515625" style="130" customWidth="1"/>
    <col min="12038" max="12288" width="9.140625" style="130"/>
    <col min="12289" max="12289" width="4.85546875" style="130" customWidth="1"/>
    <col min="12290" max="12290" width="21.42578125" style="130" customWidth="1"/>
    <col min="12291" max="12291" width="14.7109375" style="130" customWidth="1"/>
    <col min="12292" max="12292" width="10.140625" style="130" customWidth="1"/>
    <col min="12293" max="12293" width="76.28515625" style="130" customWidth="1"/>
    <col min="12294" max="12544" width="9.140625" style="130"/>
    <col min="12545" max="12545" width="4.85546875" style="130" customWidth="1"/>
    <col min="12546" max="12546" width="21.42578125" style="130" customWidth="1"/>
    <col min="12547" max="12547" width="14.7109375" style="130" customWidth="1"/>
    <col min="12548" max="12548" width="10.140625" style="130" customWidth="1"/>
    <col min="12549" max="12549" width="76.28515625" style="130" customWidth="1"/>
    <col min="12550" max="12800" width="9.140625" style="130"/>
    <col min="12801" max="12801" width="4.85546875" style="130" customWidth="1"/>
    <col min="12802" max="12802" width="21.42578125" style="130" customWidth="1"/>
    <col min="12803" max="12803" width="14.7109375" style="130" customWidth="1"/>
    <col min="12804" max="12804" width="10.140625" style="130" customWidth="1"/>
    <col min="12805" max="12805" width="76.28515625" style="130" customWidth="1"/>
    <col min="12806" max="13056" width="9.140625" style="130"/>
    <col min="13057" max="13057" width="4.85546875" style="130" customWidth="1"/>
    <col min="13058" max="13058" width="21.42578125" style="130" customWidth="1"/>
    <col min="13059" max="13059" width="14.7109375" style="130" customWidth="1"/>
    <col min="13060" max="13060" width="10.140625" style="130" customWidth="1"/>
    <col min="13061" max="13061" width="76.28515625" style="130" customWidth="1"/>
    <col min="13062" max="13312" width="9.140625" style="130"/>
    <col min="13313" max="13313" width="4.85546875" style="130" customWidth="1"/>
    <col min="13314" max="13314" width="21.42578125" style="130" customWidth="1"/>
    <col min="13315" max="13315" width="14.7109375" style="130" customWidth="1"/>
    <col min="13316" max="13316" width="10.140625" style="130" customWidth="1"/>
    <col min="13317" max="13317" width="76.28515625" style="130" customWidth="1"/>
    <col min="13318" max="13568" width="9.140625" style="130"/>
    <col min="13569" max="13569" width="4.85546875" style="130" customWidth="1"/>
    <col min="13570" max="13570" width="21.42578125" style="130" customWidth="1"/>
    <col min="13571" max="13571" width="14.7109375" style="130" customWidth="1"/>
    <col min="13572" max="13572" width="10.140625" style="130" customWidth="1"/>
    <col min="13573" max="13573" width="76.28515625" style="130" customWidth="1"/>
    <col min="13574" max="13824" width="9.140625" style="130"/>
    <col min="13825" max="13825" width="4.85546875" style="130" customWidth="1"/>
    <col min="13826" max="13826" width="21.42578125" style="130" customWidth="1"/>
    <col min="13827" max="13827" width="14.7109375" style="130" customWidth="1"/>
    <col min="13828" max="13828" width="10.140625" style="130" customWidth="1"/>
    <col min="13829" max="13829" width="76.28515625" style="130" customWidth="1"/>
    <col min="13830" max="14080" width="9.140625" style="130"/>
    <col min="14081" max="14081" width="4.85546875" style="130" customWidth="1"/>
    <col min="14082" max="14082" width="21.42578125" style="130" customWidth="1"/>
    <col min="14083" max="14083" width="14.7109375" style="130" customWidth="1"/>
    <col min="14084" max="14084" width="10.140625" style="130" customWidth="1"/>
    <col min="14085" max="14085" width="76.28515625" style="130" customWidth="1"/>
    <col min="14086" max="14336" width="9.140625" style="130"/>
    <col min="14337" max="14337" width="4.85546875" style="130" customWidth="1"/>
    <col min="14338" max="14338" width="21.42578125" style="130" customWidth="1"/>
    <col min="14339" max="14339" width="14.7109375" style="130" customWidth="1"/>
    <col min="14340" max="14340" width="10.140625" style="130" customWidth="1"/>
    <col min="14341" max="14341" width="76.28515625" style="130" customWidth="1"/>
    <col min="14342" max="14592" width="9.140625" style="130"/>
    <col min="14593" max="14593" width="4.85546875" style="130" customWidth="1"/>
    <col min="14594" max="14594" width="21.42578125" style="130" customWidth="1"/>
    <col min="14595" max="14595" width="14.7109375" style="130" customWidth="1"/>
    <col min="14596" max="14596" width="10.140625" style="130" customWidth="1"/>
    <col min="14597" max="14597" width="76.28515625" style="130" customWidth="1"/>
    <col min="14598" max="14848" width="9.140625" style="130"/>
    <col min="14849" max="14849" width="4.85546875" style="130" customWidth="1"/>
    <col min="14850" max="14850" width="21.42578125" style="130" customWidth="1"/>
    <col min="14851" max="14851" width="14.7109375" style="130" customWidth="1"/>
    <col min="14852" max="14852" width="10.140625" style="130" customWidth="1"/>
    <col min="14853" max="14853" width="76.28515625" style="130" customWidth="1"/>
    <col min="14854" max="15104" width="9.140625" style="130"/>
    <col min="15105" max="15105" width="4.85546875" style="130" customWidth="1"/>
    <col min="15106" max="15106" width="21.42578125" style="130" customWidth="1"/>
    <col min="15107" max="15107" width="14.7109375" style="130" customWidth="1"/>
    <col min="15108" max="15108" width="10.140625" style="130" customWidth="1"/>
    <col min="15109" max="15109" width="76.28515625" style="130" customWidth="1"/>
    <col min="15110" max="15360" width="9.140625" style="130"/>
    <col min="15361" max="15361" width="4.85546875" style="130" customWidth="1"/>
    <col min="15362" max="15362" width="21.42578125" style="130" customWidth="1"/>
    <col min="15363" max="15363" width="14.7109375" style="130" customWidth="1"/>
    <col min="15364" max="15364" width="10.140625" style="130" customWidth="1"/>
    <col min="15365" max="15365" width="76.28515625" style="130" customWidth="1"/>
    <col min="15366" max="15616" width="9.140625" style="130"/>
    <col min="15617" max="15617" width="4.85546875" style="130" customWidth="1"/>
    <col min="15618" max="15618" width="21.42578125" style="130" customWidth="1"/>
    <col min="15619" max="15619" width="14.7109375" style="130" customWidth="1"/>
    <col min="15620" max="15620" width="10.140625" style="130" customWidth="1"/>
    <col min="15621" max="15621" width="76.28515625" style="130" customWidth="1"/>
    <col min="15622" max="15872" width="9.140625" style="130"/>
    <col min="15873" max="15873" width="4.85546875" style="130" customWidth="1"/>
    <col min="15874" max="15874" width="21.42578125" style="130" customWidth="1"/>
    <col min="15875" max="15875" width="14.7109375" style="130" customWidth="1"/>
    <col min="15876" max="15876" width="10.140625" style="130" customWidth="1"/>
    <col min="15877" max="15877" width="76.28515625" style="130" customWidth="1"/>
    <col min="15878" max="16128" width="9.140625" style="130"/>
    <col min="16129" max="16129" width="4.85546875" style="130" customWidth="1"/>
    <col min="16130" max="16130" width="21.42578125" style="130" customWidth="1"/>
    <col min="16131" max="16131" width="14.7109375" style="130" customWidth="1"/>
    <col min="16132" max="16132" width="10.140625" style="130" customWidth="1"/>
    <col min="16133" max="16133" width="76.28515625" style="130" customWidth="1"/>
    <col min="16134" max="16384" width="9.140625" style="130"/>
  </cols>
  <sheetData>
    <row r="1" spans="1:5" ht="58.15" customHeight="1" x14ac:dyDescent="0.25">
      <c r="A1" s="174" t="s">
        <v>329</v>
      </c>
      <c r="B1" s="174"/>
      <c r="C1" s="174"/>
      <c r="D1" s="174"/>
      <c r="E1" s="174"/>
    </row>
    <row r="2" spans="1:5" ht="15.75" thickBot="1" x14ac:dyDescent="0.3"/>
    <row r="3" spans="1:5" ht="26.25" x14ac:dyDescent="0.25">
      <c r="A3" s="131" t="s">
        <v>266</v>
      </c>
      <c r="B3" s="132" t="s">
        <v>325</v>
      </c>
      <c r="C3" s="132" t="s">
        <v>326</v>
      </c>
      <c r="D3" s="132" t="s">
        <v>327</v>
      </c>
      <c r="E3" s="132" t="s">
        <v>328</v>
      </c>
    </row>
    <row r="4" spans="1:5" ht="115.5" customHeight="1" x14ac:dyDescent="0.25">
      <c r="A4" s="133">
        <v>1</v>
      </c>
      <c r="B4" s="141" t="s">
        <v>332</v>
      </c>
      <c r="C4" s="142" t="s">
        <v>330</v>
      </c>
      <c r="D4" s="142">
        <v>100</v>
      </c>
      <c r="E4" s="141" t="s">
        <v>331</v>
      </c>
    </row>
    <row r="5" spans="1:5" ht="21" hidden="1" customHeight="1" x14ac:dyDescent="0.25">
      <c r="A5" s="134">
        <v>3</v>
      </c>
      <c r="B5" s="135"/>
      <c r="C5" s="136"/>
      <c r="D5" s="137"/>
      <c r="E5" s="138"/>
    </row>
    <row r="6" spans="1:5" hidden="1" x14ac:dyDescent="0.25">
      <c r="A6" s="139"/>
      <c r="B6" s="139"/>
      <c r="C6" s="139"/>
      <c r="D6" s="139"/>
      <c r="E6" s="139"/>
    </row>
    <row r="16" spans="1:5" x14ac:dyDescent="0.25">
      <c r="E16" s="140"/>
    </row>
  </sheetData>
  <mergeCells count="1">
    <mergeCell ref="A1:E1"/>
  </mergeCells>
  <pageMargins left="0.98425196850393704" right="0.31496062992125984" top="0.27559055118110237" bottom="0.23622047244094491" header="0.19685039370078741" footer="0.1574803149606299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Форма 1</vt:lpstr>
      <vt:lpstr>Форма 2</vt:lpstr>
      <vt:lpstr>форма 4</vt:lpstr>
      <vt:lpstr>форма 5</vt:lpstr>
      <vt:lpstr>форма 6 </vt:lpstr>
      <vt:lpstr>Форма 7</vt:lpstr>
      <vt:lpstr>'Форма 2'!Область_печати</vt:lpstr>
      <vt:lpstr>'форма 6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2022-02-21T12:48:13Z</dcterms:modified>
</cp:coreProperties>
</file>