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1985"/>
  </bookViews>
  <sheets>
    <sheet name="Форма 1" sheetId="14" r:id="rId1"/>
    <sheet name="Форма 2" sheetId="15" r:id="rId2"/>
    <sheet name="форма 4" sheetId="8" r:id="rId3"/>
    <sheet name="форма 5" sheetId="9" r:id="rId4"/>
    <sheet name="форма 6" sheetId="11" r:id="rId5"/>
    <sheet name="Форма 7" sheetId="12" r:id="rId6"/>
    <sheet name="Форма 8" sheetId="13" r:id="rId7"/>
  </sheets>
  <definedNames>
    <definedName name="_xlnm.Print_Area" localSheetId="1">'Форма 2'!$A$1:$H$66</definedName>
    <definedName name="_xlnm.Print_Area" localSheetId="4">'форма 6'!$A$1:$F$41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2" i="14" l="1"/>
  <c r="H52" i="14"/>
  <c r="G52" i="14"/>
  <c r="I51" i="14"/>
  <c r="H51" i="14"/>
  <c r="G51" i="14"/>
  <c r="I50" i="14"/>
  <c r="H50" i="14"/>
  <c r="G50" i="14"/>
  <c r="I49" i="14"/>
  <c r="H49" i="14"/>
  <c r="G49" i="14"/>
  <c r="I48" i="14"/>
  <c r="H48" i="14"/>
  <c r="G48" i="14"/>
  <c r="H47" i="14"/>
  <c r="G47" i="14"/>
  <c r="I46" i="14"/>
  <c r="H46" i="14"/>
  <c r="G46" i="14"/>
  <c r="I45" i="14"/>
  <c r="H45" i="14"/>
  <c r="G45" i="14"/>
  <c r="I44" i="14"/>
  <c r="H44" i="14"/>
  <c r="G44" i="14"/>
  <c r="I43" i="14"/>
  <c r="H43" i="14"/>
  <c r="G43" i="14"/>
  <c r="I41" i="14"/>
  <c r="H41" i="14"/>
  <c r="G41" i="14"/>
  <c r="I40" i="14"/>
  <c r="H40" i="14"/>
  <c r="G40" i="14"/>
  <c r="I39" i="14"/>
  <c r="H39" i="14"/>
  <c r="G39" i="14"/>
  <c r="I38" i="14"/>
  <c r="H38" i="14"/>
  <c r="G38" i="14"/>
  <c r="I37" i="14"/>
  <c r="H37" i="14"/>
  <c r="G37" i="14"/>
  <c r="I36" i="14"/>
  <c r="H36" i="14"/>
  <c r="G36" i="14"/>
  <c r="I35" i="14"/>
  <c r="H35" i="14"/>
  <c r="G35" i="14"/>
  <c r="I34" i="14"/>
  <c r="H34" i="14"/>
  <c r="G34" i="14"/>
  <c r="I33" i="14"/>
  <c r="H33" i="14"/>
  <c r="G33" i="14"/>
  <c r="I32" i="14"/>
  <c r="H32" i="14"/>
  <c r="G32" i="14"/>
  <c r="I31" i="14"/>
  <c r="H31" i="14"/>
  <c r="G31" i="14"/>
  <c r="I30" i="14"/>
  <c r="H30" i="14"/>
  <c r="G30" i="14"/>
  <c r="I29" i="14"/>
  <c r="H29" i="14"/>
  <c r="G29" i="14"/>
  <c r="I28" i="14"/>
  <c r="H28" i="14"/>
  <c r="G28" i="14"/>
  <c r="I27" i="14"/>
  <c r="H27" i="14"/>
  <c r="G27" i="14"/>
  <c r="I26" i="14"/>
  <c r="H26" i="14"/>
  <c r="G26" i="14"/>
  <c r="I24" i="14"/>
  <c r="H24" i="14"/>
  <c r="G24" i="14"/>
  <c r="I23" i="14"/>
  <c r="H23" i="14"/>
  <c r="G23" i="14"/>
  <c r="I22" i="14"/>
  <c r="H22" i="14"/>
  <c r="G22" i="14"/>
  <c r="I21" i="14"/>
  <c r="H21" i="14"/>
  <c r="G21" i="14"/>
  <c r="I20" i="14"/>
  <c r="H20" i="14"/>
  <c r="G20" i="14"/>
  <c r="I19" i="14"/>
  <c r="H19" i="14"/>
  <c r="G19" i="14"/>
  <c r="I18" i="14"/>
  <c r="H18" i="14"/>
  <c r="G18" i="14"/>
  <c r="I17" i="14"/>
  <c r="H17" i="14"/>
  <c r="G17" i="14"/>
  <c r="I16" i="14"/>
  <c r="H16" i="14"/>
  <c r="G16" i="14"/>
  <c r="I15" i="14"/>
  <c r="H15" i="14"/>
  <c r="G15" i="14"/>
  <c r="I14" i="14"/>
  <c r="H14" i="14"/>
  <c r="G14" i="14"/>
  <c r="I13" i="14"/>
  <c r="H13" i="14"/>
  <c r="G13" i="14"/>
  <c r="I12" i="14"/>
  <c r="H12" i="14"/>
  <c r="G12" i="14"/>
  <c r="I11" i="14"/>
  <c r="H11" i="14"/>
  <c r="G11" i="14"/>
  <c r="I10" i="14"/>
  <c r="H10" i="14"/>
  <c r="G10" i="14"/>
  <c r="I9" i="14"/>
  <c r="H9" i="14"/>
  <c r="G9" i="14"/>
  <c r="I8" i="14"/>
  <c r="H8" i="14"/>
  <c r="G8" i="14"/>
  <c r="H7" i="14"/>
  <c r="G7" i="14"/>
  <c r="I6" i="14"/>
  <c r="H6" i="14"/>
  <c r="G6" i="14"/>
  <c r="D7" i="9" l="1"/>
  <c r="E7" i="9"/>
  <c r="D32" i="11"/>
  <c r="D33" i="11"/>
  <c r="D24" i="11"/>
  <c r="D23" i="11"/>
  <c r="D5" i="11"/>
  <c r="D6" i="11"/>
  <c r="D9" i="11"/>
  <c r="D10" i="11" l="1"/>
  <c r="D15" i="11"/>
  <c r="D14" i="11" s="1"/>
  <c r="D11" i="11"/>
  <c r="D8" i="11"/>
  <c r="F37" i="11" l="1"/>
  <c r="F35" i="11"/>
  <c r="E33" i="11"/>
  <c r="F33" i="11" s="1"/>
  <c r="F26" i="11"/>
  <c r="E24" i="11"/>
  <c r="F24" i="11" s="1"/>
  <c r="F19" i="11"/>
  <c r="F18" i="11"/>
  <c r="F17" i="11"/>
  <c r="F15" i="11"/>
  <c r="E15" i="11"/>
  <c r="E14" i="11"/>
  <c r="F14" i="11" s="1"/>
  <c r="E11" i="11"/>
  <c r="F10" i="11"/>
  <c r="E10" i="11"/>
  <c r="E9" i="11"/>
  <c r="F9" i="11" s="1"/>
  <c r="E8" i="11"/>
  <c r="E6" i="11" s="1"/>
  <c r="F8" i="11" l="1"/>
  <c r="E23" i="11"/>
  <c r="F23" i="11" s="1"/>
  <c r="F6" i="11"/>
  <c r="E5" i="11"/>
  <c r="F5" i="11" s="1"/>
  <c r="E32" i="11"/>
  <c r="F32" i="11" s="1"/>
  <c r="H14" i="8" l="1"/>
  <c r="H13" i="8"/>
  <c r="H11" i="8"/>
  <c r="H10" i="8"/>
  <c r="G10" i="8"/>
  <c r="H9" i="8"/>
  <c r="G8" i="8"/>
  <c r="H8" i="8" s="1"/>
  <c r="H7" i="8"/>
  <c r="H6" i="8"/>
  <c r="G6" i="8"/>
  <c r="H22" i="9"/>
  <c r="G22" i="9"/>
  <c r="H21" i="9"/>
  <c r="G21" i="9"/>
  <c r="H20" i="9"/>
  <c r="G20" i="9"/>
  <c r="H19" i="9"/>
  <c r="G19" i="9"/>
  <c r="H18" i="9"/>
  <c r="G18" i="9"/>
  <c r="F18" i="9"/>
  <c r="E18" i="9"/>
  <c r="F17" i="9"/>
  <c r="E17" i="9"/>
  <c r="D17" i="9"/>
  <c r="H15" i="9"/>
  <c r="G15" i="9"/>
  <c r="H14" i="9"/>
  <c r="G14" i="9"/>
  <c r="F14" i="9"/>
  <c r="E14" i="9"/>
  <c r="H13" i="9"/>
  <c r="G13" i="9"/>
  <c r="H11" i="9"/>
  <c r="G11" i="9"/>
  <c r="H8" i="9"/>
  <c r="G8" i="9"/>
  <c r="F7" i="9"/>
  <c r="F6" i="9" s="1"/>
  <c r="H17" i="9" l="1"/>
  <c r="H6" i="9"/>
  <c r="G6" i="9"/>
  <c r="G7" i="9"/>
  <c r="H7" i="9"/>
  <c r="G17" i="9"/>
</calcChain>
</file>

<file path=xl/sharedStrings.xml><?xml version="1.0" encoding="utf-8"?>
<sst xmlns="http://schemas.openxmlformats.org/spreadsheetml/2006/main" count="655" uniqueCount="371">
  <si>
    <t>№
п/п</t>
  </si>
  <si>
    <t>1.1</t>
  </si>
  <si>
    <t>1.2</t>
  </si>
  <si>
    <t>1.3</t>
  </si>
  <si>
    <t>Подпрограмма "Общее образование"</t>
  </si>
  <si>
    <t>Подпрограмма "Управление системой общего и дополнительного образования города Грозного"</t>
  </si>
  <si>
    <t>тыс. руб.</t>
  </si>
  <si>
    <t>чел.</t>
  </si>
  <si>
    <t>Наименование целевого показателя (индикатора)</t>
  </si>
  <si>
    <t>Единица измерения</t>
  </si>
  <si>
    <t>Значения целевого показателя (индикатора)</t>
  </si>
  <si>
    <t>Абсолютное отклонение факта от плана</t>
  </si>
  <si>
    <t>Относительное отклонение факта от плана,%</t>
  </si>
  <si>
    <t>Темп роста к уровню прошлого года,%</t>
  </si>
  <si>
    <t>Обоснование отклонений значений целевого показателя (индикатора) на конец отчетного период</t>
  </si>
  <si>
    <t>Факт на начало отчетного периода</t>
  </si>
  <si>
    <t>План на конец отчетного текущего периода</t>
  </si>
  <si>
    <t>Факт на конец отчетного периода</t>
  </si>
  <si>
    <t>процентов</t>
  </si>
  <si>
    <t>руб.</t>
  </si>
  <si>
    <t>Укомплектованность муниципальных общеобразовательных учреждений персоналом в соответствии со штатным расписанием</t>
  </si>
  <si>
    <t>Независимая оценка качества общего образования</t>
  </si>
  <si>
    <t>баллов</t>
  </si>
  <si>
    <t>Удовлетворенность потребителей (родителей и детей) качеством оказания услуг по предоставлению общего образования</t>
  </si>
  <si>
    <t>Подпрограмма "Дополнительное образования детей"</t>
  </si>
  <si>
    <t>на российском уровне</t>
  </si>
  <si>
    <t>на республиканском уровне</t>
  </si>
  <si>
    <t>на городском уровне</t>
  </si>
  <si>
    <t>ед.</t>
  </si>
  <si>
    <t>Доля педагогических работников муниципальных образовательных организаций дополнительного образования детей в возрасте до 30 лет, в общей численности педагогических работников муниципальных образовательных организаций дополнительного образования детей</t>
  </si>
  <si>
    <t>Независимая оценка качества дополнительного образования детей</t>
  </si>
  <si>
    <t>Удовлетворенность потребителей (родителей и детей) качеством оказания услуг по предоставлению дополнительного образования детей</t>
  </si>
  <si>
    <t>Оценка качества муниципальной системы образования города Грозного</t>
  </si>
  <si>
    <t>Удельный вес численности руководителей и педагогических работников муниципальных образовательных организаций, прошедших в течение последних трех лет повышение квалификации или профессиональную переподготовку, в общей численности руководителей и педагогических работников муниципальных образовательных организаций</t>
  </si>
  <si>
    <t>Доля педагогических работников муниципальных образовательных организаций, получивших  в установленном порядке первую и высшую квалификационные категории и подтверждение соответствия занимаемой должности, в общей численности педагогических работников муниципальных образовательных организаций</t>
  </si>
  <si>
    <t xml:space="preserve">Доля педагогических работников муниципальных образовательных организаций с высшим образованием, в общей численности педагогических работников муниципальных образовательных организаций </t>
  </si>
  <si>
    <t>Количество вакансий в муниципальных образовательных организациях на начало учебного года</t>
  </si>
  <si>
    <t>Среднемесячная начисленная заработная плата педагогических работников муниципальных образовательных организаций</t>
  </si>
  <si>
    <t>Удовлетворенность потребителей качеством оказания муниципальных услуг в сфере образования</t>
  </si>
  <si>
    <t>Наименование подпрограммы, основного мероприятия</t>
  </si>
  <si>
    <t>Ответственный исполнитель подпрограммы, основного мероприятия, мероприятия</t>
  </si>
  <si>
    <t>Срок выполнения плановый</t>
  </si>
  <si>
    <t>Срок выполнения фактический</t>
  </si>
  <si>
    <t>Ожидаемый непосредственный результат</t>
  </si>
  <si>
    <t>Достигнутый результат</t>
  </si>
  <si>
    <t>Проблемы, возникшие  в ходе реализации мероприятия</t>
  </si>
  <si>
    <t>Подпрограмма 1 «Общее образование»</t>
  </si>
  <si>
    <t>Организация предоставления начального общего, основного общего, среднего общего образования в муниципальных общеобразовательных организациях</t>
  </si>
  <si>
    <t>Укрепление материально-технической базы муниципальных общеобразовательных организаций</t>
  </si>
  <si>
    <t>Обустройство прилегающих территорий к зданиям и сооружениям муниципальных общеобразовательных организаций</t>
  </si>
  <si>
    <t>Благоустроенные прилегающие территории</t>
  </si>
  <si>
    <t>Капитальный ремонт и реконструкция муниципальных учреждений общего образования города Грозного</t>
  </si>
  <si>
    <t>Организация мониторинга готовности обучающихся к освоению программ начального, основного, среднего общего образования и профессионального образования на регулярной основе</t>
  </si>
  <si>
    <t>Результаты мониторинга, характеризующие качество образования. Принятие мер реагирования</t>
  </si>
  <si>
    <t>Результаты оценки качества общего образования в разрезе общеобразовательных организаций. Публикация сведений на официальном сайте Мэрии города Грозного</t>
  </si>
  <si>
    <t>Информирование населения об организации предоставления общего образования в городе Грозном</t>
  </si>
  <si>
    <t>Взаимодействие со СМИ в целях публикации информации об общем образовании в печатных средствах массовой информации, а также подготовки сюжетов для теле- и радиопередач</t>
  </si>
  <si>
    <t>Публикации об общем образовании в СМИ, сюжеты на радио и телевидении</t>
  </si>
  <si>
    <t>Подготовка и публикация информации на официальном сайте Мэрии города Грозного об организации предоставления общего образования в городе Грозном, муниципальных правовых актах, регламентирующих деятельность в сфере общего образования, муниципальных общеобразовательных организациях</t>
  </si>
  <si>
    <t>Публикация актуальных сведений на официальном сайте Мэрии города Грозного. Обеспечение открытости данных об организации общего образования</t>
  </si>
  <si>
    <t>Осуществление контроля за публикацией информации о деятельности муниципальных общеобразовательных учреждений города Грозного, предусмотренной законодательством Российской Федерации, на официальных сайтах соответствующих учреждений</t>
  </si>
  <si>
    <t xml:space="preserve">Организация системы регулярного мониторинга удовлетворенности потребителей муниципальных услуг в сфере общего образования </t>
  </si>
  <si>
    <t>Проведение регулярных опросов потребителей муниципальных услуг об их качестве и доступности, обработка полученных результатов, принятие мер реагирования</t>
  </si>
  <si>
    <t>Рассмотрение обращений граждан по вопросам предоставления общего образования, принятие мер реагирования</t>
  </si>
  <si>
    <t>Рассмотрение обращений граждан, принятие мер реагирования</t>
  </si>
  <si>
    <t>Доступность сведений о структурах и должностных лицах, отвечающих за организацию и предоставление муниципальных услуг в сфере общего образования, для населения (потребителей услуг)</t>
  </si>
  <si>
    <t>2. Подпрограмма "Дополнительное образование детей"</t>
  </si>
  <si>
    <t>Предоставление услуг дополнительного образования детей учреждениями, подведомственными Департаменту образования Мэрии города Грозного</t>
  </si>
  <si>
    <t>Разработка новых образовательных программ и проектов в сфере дополнительного образования детей</t>
  </si>
  <si>
    <t>Деятельность муниципальных учреждений дополнительного образования детей города Грозного в качестве республиканских экспериментальных площадок и опорных учреждений</t>
  </si>
  <si>
    <t>Апробация новых образовательных программ и проектов, распространение успешного опыта</t>
  </si>
  <si>
    <t>Проведение семинаров, совещаний по распространению успешного опыта организации дополнительного образования детей</t>
  </si>
  <si>
    <t>Методическое сопровождение дополнительного образования детей</t>
  </si>
  <si>
    <t>Подготовка и переподготовка кадров для муниципальных учреждений дополнительного образования детей</t>
  </si>
  <si>
    <t>Информирование населения об организации предоставления дополнительного образования детей в городе Грозном</t>
  </si>
  <si>
    <t>Взаимодействие со СМИ в целях публикации информации о дополнительном образовании детей в печатных средствах массовой информации, а также подготовки сюжетов для теле - и радиопередач</t>
  </si>
  <si>
    <t>Публикации о дополнительном образовании в СМИ, сюжеты на радио и телевидении</t>
  </si>
  <si>
    <t>Подготовка и публикация информации на официальном сайте Мэрии города Грозного об организации предоставления дополнительного образования детей в городе Грозного, муниципальных правовых актах, регламентирующих деятельность в сфере дополнительного образования детей, муниципальных организациях дополнительного образования детей</t>
  </si>
  <si>
    <t>Публикация актуальных сведений на официальном сайте Мэрии города Грозного. Обеспечение открытости данных об организации дополнительного образования детей</t>
  </si>
  <si>
    <t>Осуществление контроля за публикацией информации о деятельности муниципальных организаций дополнительного образования детей города Грозного, предусмотренной законодательством Российской Федерации, на официальных сайтах соответствующих организаций</t>
  </si>
  <si>
    <t>Обеспечение и развитие системы обратной связи с потребителями муниципальных услуг в сфере дополнительного образования детей</t>
  </si>
  <si>
    <t xml:space="preserve">Организация системы регулярного мониторинга удовлетворенности потребителей муниципальных услуг в сфере дополнительного образования </t>
  </si>
  <si>
    <t>Рассмотрение обращений граждан по вопросам предоставления дополнительного образования детей, принятие мер реагирования</t>
  </si>
  <si>
    <t>Публикация на официальном сайте Мэрии города Грозного и поддержание в актуальном состоянии информации о структурных подразделениях и должностных лицах Мэрии города Грозного, организующих предоставление дополнительного образования детей, а также муниципальных образовательных организациях дополнительного образования детей города Грозного, их контактных телефонах и адресах электронной почты</t>
  </si>
  <si>
    <t>3.Подпрограмма "Управление системой общего и дополнительного образования города Грозного"</t>
  </si>
  <si>
    <t>Организационно-методическое и информационное обеспечение деятельности образовательных учреждений</t>
  </si>
  <si>
    <t>Методическое и информационное сопровождение деятельности образовательных учреждений</t>
  </si>
  <si>
    <t>Организация повышения квалификации педагогических работников, руководителей муниципальных образовательных учреждений города Грозного</t>
  </si>
  <si>
    <t>Обеспечение муниципальных образовательных учреждений квалифицированными кадрами</t>
  </si>
  <si>
    <t>Обеспечение открытости данных в сфере образования</t>
  </si>
  <si>
    <t>1.4</t>
  </si>
  <si>
    <t>2.1</t>
  </si>
  <si>
    <t>2.2</t>
  </si>
  <si>
    <t>2.3</t>
  </si>
  <si>
    <t>2.4</t>
  </si>
  <si>
    <t>3.1</t>
  </si>
  <si>
    <t>3.2</t>
  </si>
  <si>
    <t>3.3</t>
  </si>
  <si>
    <t>3.4</t>
  </si>
  <si>
    <t>3.5</t>
  </si>
  <si>
    <t>Доля участников ВПР в 5, 6, 7 классах, получивших отметку не ниже 3 по всем предметам, от всех участвовавших в ВПР обучающихся 5, 6, 7 классов</t>
  </si>
  <si>
    <t>Доля участников ОГЭ, получивших отметку не ниже 3 (по шкале ФИПИ) по математике и русскому языку, от общего числа участников ОГЭ, писавших математику и русский язык;</t>
  </si>
  <si>
    <t>Доля выпускников муниципальных общеобразовательных учреждений – участников ЕГЭ, получивших баллы не ниже минимального порога по профильной математике либо отметку не ниже 3 по базовой математике и одновременно баллы не ниже минимального порога по русскому языку, от общего числа сдававших ЕГЭ</t>
  </si>
  <si>
    <t>Отношение среднего балла единого государственного экзамена (в расчете на предмет) в 25 процентах школ с лучшими результатами единого государственного экзамена к среднему баллу единого государственного экзамена (в расчете на предмет) в 25 процентах школ с худшими результатами единого государственного экзамена, процентов</t>
  </si>
  <si>
    <t>Доля муниципальных общеобразовательных учреждений, здания которых находятся в аварийном состоянии или требуют капитального ремонта, в общем количестве муниципальных общеобразовательных учреждений, процентов</t>
  </si>
  <si>
    <t>Доля муниципальных общеобразовательных учреждений, соответствующих современным требованиям обучения, в общем количестве муниципальных общеобразовательных учреждений, процентов</t>
  </si>
  <si>
    <t>Доля обучающихся в муниципальных общеобразовательных учреждениях, занимающихся во вторую смену, в общей численности обучающихся в муниципальных общеобразовательных учреждениях, процентов</t>
  </si>
  <si>
    <t>Доля обучающихся в муниципальных общеобразовательных учреждениях, занимающихся в третью смену, в общей численности обучающихся в муниципальных общеобразовательных учреждениях, процентов</t>
  </si>
  <si>
    <t>Доля муниципальных общеобразовательных учреждений со сформированной цифровой образовательной средой в общем количестве муниципальных общеобразовательных учреждений, процентов.</t>
  </si>
  <si>
    <t>Доля детей первой и второй групп здоровья в общей численности обучающихся в муниципальных общеобразовательных учреждениях, процентов</t>
  </si>
  <si>
    <t xml:space="preserve">Отношение среднемесячной заработной платы педагогических работников учреждений образования к среднемесячной заработной плате по региону </t>
  </si>
  <si>
    <t>Доля учителей, получивших в установленном порядке первую и высшую квалификационные категории и подтверждение соответствия занимаемой должности, в общей численности учителей муниципальных организаций общего образования, процентов</t>
  </si>
  <si>
    <t>Доля учителей, прошедших в установленном порядке повышение квалификации, процентов.</t>
  </si>
  <si>
    <t>Доля молодых специалистов, охваченных системой наставничества, в общей численности педагогических работников муниципальных образовательных организаций, процентов.</t>
  </si>
  <si>
    <t>Расходы бюджета муниципального образования на общее образование в расчете на 1 обучающегося в муниципальных общеобразовательных учреждениях, тыс. рублей.</t>
  </si>
  <si>
    <t xml:space="preserve">Доля детей в возрасте 6 - 18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 </t>
  </si>
  <si>
    <t xml:space="preserve">Доля детей в возрасте 6 - 18 лет с ограниченными возможностями здоровья,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с ограниченными возможностями здоровья этой возрастной группы </t>
  </si>
  <si>
    <t>Количество участников конкурсов, смотров, соревнований, турниров и т.п. мероприятий, всего, чел., в том числе:</t>
  </si>
  <si>
    <t xml:space="preserve"> Количество победителей и призёров конкурсов, смотров, соревнований, турниров и т.п. мероприятий, всего, чел., в том числе:</t>
  </si>
  <si>
    <t xml:space="preserve">Доля учреждений дополнительного образования детей с созданной материально-технической базой, отвечающей цели создания условий для развития творческих способностей детей по физкультурно-спортивной, военно-патриотической, технической, научно-исследовательской и другим направленностям, в общем количестве учреждений дополнительного образования детей </t>
  </si>
  <si>
    <t xml:space="preserve">Доля педагогических работников муниципальных образовательных организаций дополнительного образования, получивших в установленном порядке первую и высшую квалификационные категории, и подтверждение соответствия занимаемой должности, в общей численности педагогических работников муниципальных образовательных организаций дополнительного образования детей </t>
  </si>
  <si>
    <t>Доля педагогических работников муниципальных образовательных организаций, охваченных городской системой профессионального роста, в общей численности педагогических работников муниципальных образовательных организаций.</t>
  </si>
  <si>
    <t>Удельный вес численности классных руководителей  муниципальных образовательных организаций, прошедших  повышение квалификации , в общей численности классных руководителей  муниципальных образовательных организаций</t>
  </si>
  <si>
    <t>1.</t>
  </si>
  <si>
    <t>Организация оказания муниципальных услуг по предоставлению начального общего, основного общего, среднего общего образования по основным общеобразовательным программам</t>
  </si>
  <si>
    <t>Субвенции из бюджета Чеченской Республики на финансовое обеспечение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а также дополнительного образования в общеобразовательных организациях</t>
  </si>
  <si>
    <t>2021 - 2025 годы</t>
  </si>
  <si>
    <t>Финансовое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t>
  </si>
  <si>
    <t>Предоставление средств бюджета города Грозного на обеспечение деятельности подведомственных учреждений</t>
  </si>
  <si>
    <t>Предоставление общедоступного и бесплатного  начального общего, основного общего, среднего общего образования по основным общеобразовательным программам в специальных (коррекционных) образовательных организациях для обучающихся, воспитанников с ограниченными возможностями здоровья</t>
  </si>
  <si>
    <t>Организация предоставления начального общего, основного общего, среднего общего образования в муниципальных общеобразовательных организациях для детей с ограниченными возможностями здоровья</t>
  </si>
  <si>
    <t>2</t>
  </si>
  <si>
    <t>Обеспечение современных и безопасных условий для получения общего образования в муниципальных организациях общего образования, развитие инфраструктуры городской системы общего образования.</t>
  </si>
  <si>
    <t>Приобретение учебно-лабораторного, спортивного оборудования. Возможность обучения в соответствии с требованиями ФГОС</t>
  </si>
  <si>
    <t>Формирование и развитие современной и безопасной цифровой образовательной среды, обеспечивающей высокое качество и доступность общего образования. Цифровая трансформация городской системы общего образования.</t>
  </si>
  <si>
    <t>Внедрение  в основные общеобразовательные программы современных цифровых технологий</t>
  </si>
  <si>
    <t>3</t>
  </si>
  <si>
    <t>Формирование эффективной системы выявления, поддержки и развития способностей и талантов у детей и молодёжи, основанной на принципах справедливости, всеобщности и направленной на самоопределение и профессиональную ориентацию всех обучающихся.</t>
  </si>
  <si>
    <t>Организация и проведение муниципального этапа Всероссийской олимпиады школьников. Участие в региональном и всероссийском этапах олимпиады.</t>
  </si>
  <si>
    <t>Участие обучающихся во Всероссийской олимпиаде школьников. Выявление способностей и талантов у обучающихся</t>
  </si>
  <si>
    <t xml:space="preserve">Участие обучающихся в открытых онлайн-уроках, реализуемых с учетом опыта цикла открытых уроков «Проектория», направленных на раннюю профориентацию. </t>
  </si>
  <si>
    <t xml:space="preserve">Обеспечение участия обучающихся в открытых онлайн-уроках, реализуемых с учетом опыта цикла открытых уроков «Проектория», направленных на раннюю профориентацию. </t>
  </si>
  <si>
    <t xml:space="preserve">Построение индивидуального учебного плана в соответствии с выбранными профессиональными компетенциями (профессиональными областями деятельности) с учетом реализации проекта «Билет в будущее» для детей 6-11 классов. </t>
  </si>
  <si>
    <t>Функционирование системы мер ранней профориентации, обеспечивающей ознакомление обучающихся 6-11 классов с современными профессиями, позволяющие определить профессиональные интересы и построение индивидуального учебного плана</t>
  </si>
  <si>
    <t>Проведение конкурса на соискание гранта Мэра г. Грозного «Одаренные дети», для поддержки детей, имеющих значительные достижения в интеллектуальной, научной, творческой и спортивной деятельности в целях развития творческого и интеллектуального потенциала, повышения социальной защищенности и финансовой поддержки талантливых детей.</t>
  </si>
  <si>
    <t>Выявление способностей и талантов у обучающихся</t>
  </si>
  <si>
    <t xml:space="preserve">Участие обучающихся образовательных учреждений в городских, республиканских и всероссийских конкурсах, фестивалях, международных олимпиадах и игровых конкурсах </t>
  </si>
  <si>
    <t>Обеспечение участия обучающихся в конкурсах различных уровней. Выявление способностей и талантов у обучающихся</t>
  </si>
  <si>
    <t>4</t>
  </si>
  <si>
    <t>Создание условий, обеспечивающих сохранность здоровья обучающихся и воспитанников в общеобразовательных учреждениях, в том числе, обеспечение учащихся муниципальных общеобразовательных организаций качественным сбалансированным горячим питанием, совершенствование системы организации питания в муниципальных общеобразовательных организациях.</t>
  </si>
  <si>
    <t>4.1</t>
  </si>
  <si>
    <t>Организация горячего питания в общеобразовательных организациях</t>
  </si>
  <si>
    <t>Обеспечение обучающихся горячим питанием</t>
  </si>
  <si>
    <t>5</t>
  </si>
  <si>
    <t xml:space="preserve"> Кадровое обеспечение системы общего образования, в том числе внедрение городской системы профессионального роста педагогических работников. </t>
  </si>
  <si>
    <t>5.1</t>
  </si>
  <si>
    <t>Непрерывное повышение профессионального мастерства и квалификации педагогических работников</t>
  </si>
  <si>
    <t xml:space="preserve">Обеспечение участия в повышении квалификации педагогических работников </t>
  </si>
  <si>
    <t>5.2</t>
  </si>
  <si>
    <t>Внедрение системы наставничества для молодых специалистов</t>
  </si>
  <si>
    <t>Организация наставничества для молодых специалистов</t>
  </si>
  <si>
    <t>6</t>
  </si>
  <si>
    <t>Участие в независимой оценке качества общего образования</t>
  </si>
  <si>
    <t>7.</t>
  </si>
  <si>
    <t>7.1</t>
  </si>
  <si>
    <t>7.2</t>
  </si>
  <si>
    <t>7.3</t>
  </si>
  <si>
    <t>Публикация данных о деятельности муниципальных общеобразовательных организаций. Обеспечение открытости данных в соответствии с законодательством</t>
  </si>
  <si>
    <t>8.</t>
  </si>
  <si>
    <t>Обеспечение и развитие системы обратной связи с потребителями муниципальных услуг в сфере общего образования</t>
  </si>
  <si>
    <t>8.1</t>
  </si>
  <si>
    <t>8.2</t>
  </si>
  <si>
    <t>8.3</t>
  </si>
  <si>
    <t>Публикация на официальном сайте Мэрии города Грозного и поддержание в актуальном состоянии информации об Департаменте образования Мэрии города Грозного, его структурных подразделениях, а также муниципальных общеобразовательных организациях города Грозного, контактных телефонах и адресах электронной почты</t>
  </si>
  <si>
    <t xml:space="preserve">Организация обучения детей по программам дополнительного образования различной направленности, в том числе детей с ограниченными возможностями здоровья </t>
  </si>
  <si>
    <t>2.</t>
  </si>
  <si>
    <t>Обеспечение участия обучающихся  в конкурсах  и  мероприятиях на городском, республиканском, межрегиональном и российском уровнях</t>
  </si>
  <si>
    <t>3.</t>
  </si>
  <si>
    <t>Обновление содержания программ и технологий дополнительного образования детей, распространение успешного опыта</t>
  </si>
  <si>
    <t>Укрепление материально-технической базы учреждений дополнительного образования детей, создание условий для развития творческих способностей детей по физкультурно-спортивной, военно-патриотической, технической, научно-исследовательской и другим направленностям</t>
  </si>
  <si>
    <t>Участие в независимой оценке качества дополнительного образования детей</t>
  </si>
  <si>
    <t>7</t>
  </si>
  <si>
    <t>7.4</t>
  </si>
  <si>
    <t>7.5</t>
  </si>
  <si>
    <t>7.6</t>
  </si>
  <si>
    <t>7.7</t>
  </si>
  <si>
    <t>Участие обучающихся в конкурсах  и мероприятиях на городском, республиканском, межрегиональном и российском уровнях</t>
  </si>
  <si>
    <t>Новые образовательные программы и проекты в сфере образования детей</t>
  </si>
  <si>
    <t>Приобретение оборудования, спортивного инвентаря</t>
  </si>
  <si>
    <t>Результаты оценки качества дополнительного образования в разрезе общеобразовательных организаций. Публикация сведений на официальном сайте Мэрии города Грозного</t>
  </si>
  <si>
    <t>Повышение квалификации кадров</t>
  </si>
  <si>
    <t>Публикация данных о деятельности муниципальных организаций дополнительного образования детей. Обеспечение открытости данных в соответствии с законодательством</t>
  </si>
  <si>
    <t>Доступность сведений о структурах и должностных лицах, отвечающих за организацию и предоставление муниципальных услуг в сфере дополнительного образования детей, для населения (потребителей услуг)</t>
  </si>
  <si>
    <t>Реализация установленных полномочий (функций) Департаментом образования Мэрии города Грозного, организация управления муниципальной программой «Развитие образования города Грозного»</t>
  </si>
  <si>
    <t>Организация бухгалтерского учета в муниципальных образовательных организациях, подведомственных Департаменту образования Мэрии города Грозного</t>
  </si>
  <si>
    <t>4.</t>
  </si>
  <si>
    <t>5.</t>
  </si>
  <si>
    <t xml:space="preserve">Организация непрерывного повышения профессионального мастерства и квалификации педагогических работников и руководителей образовательных организаций </t>
  </si>
  <si>
    <t xml:space="preserve">Обеспечение участия образовательных организаций в  независимой оценке качества образования  </t>
  </si>
  <si>
    <t>Организация работы по информированию населения об организации предоставления общего, дополнительного образования детей в городе Грозном</t>
  </si>
  <si>
    <t>9.</t>
  </si>
  <si>
    <t>Организация работы по развитию системы и обеспечению обратной связи с потребителями муниципальных услуг, оказываемых в сфере образования</t>
  </si>
  <si>
    <t>10.</t>
  </si>
  <si>
    <t>Экспертиза основных образовательных программ начального общего, основного общего, среднего общего, дополнительного общего образования</t>
  </si>
  <si>
    <t>11.</t>
  </si>
  <si>
    <t>Повышение качества образования через повышение квалификации и профессионального мастерства педагогического сообщества и управленческого корпуса</t>
  </si>
  <si>
    <t>12.</t>
  </si>
  <si>
    <t>Профилактика психологического выгорания, организация непрерывной психологической поддержки педагогов и руководителей образовательных организаций г. Грозного</t>
  </si>
  <si>
    <t>13.</t>
  </si>
  <si>
    <t xml:space="preserve">Разработка стратегии развития столичного образования и методическое сопровождение реализации стратегического плана в соответствии с  задачами, поставленными в Указе Президента Российской Федерации от 07.05.2018 г. № 204 «О национальных целях и стратегических задачах развития Российской Федерации на период до 2024 года» </t>
  </si>
  <si>
    <t>2022 - 2025 годы</t>
  </si>
  <si>
    <t>2023 - 2025 годы</t>
  </si>
  <si>
    <t>2024 - 2025 годы</t>
  </si>
  <si>
    <t>Реализация установленных полномочий (функций), организация управления муниципальной программой  «Развитие  образования города Грозного»</t>
  </si>
  <si>
    <t>Осуществление бухгалтерского учета в муниципальных образовательных организациях, подведомственных Департаменту образования Мэрии города Грозного</t>
  </si>
  <si>
    <t xml:space="preserve"> Разработка и реализация мер,  направленных на повышение качества образования по результатам независимой оценки</t>
  </si>
  <si>
    <t>Обеспечение взаимосвязи с потребителями муниципальных услуг. Разработка и реализация мер реагирования на жалобы и предложения потребителей</t>
  </si>
  <si>
    <t>Наличие основных образовательных программ всех уровней обучения, соответствующих требованиям ФГОС</t>
  </si>
  <si>
    <t>Повышение качества образования</t>
  </si>
  <si>
    <t>Постоянная психологическая поддержка</t>
  </si>
  <si>
    <t>Совершенствование модели государственно-общественного управления в образовательных организациях. Повышение качества воспитательной работы.</t>
  </si>
  <si>
    <t>План стратегического развития столичного образования и методическое сопровождение его реализации</t>
  </si>
  <si>
    <t>-</t>
  </si>
  <si>
    <t xml:space="preserve">За отчетный период в системе дополнительного образования г. Грозного апробации новых образвательных программ и проектов не производилось  </t>
  </si>
  <si>
    <t xml:space="preserve">За отчетный период неоднократно организовывались и проводились мероприятия по санитарной очистке территорий и прилегающих участков подведомственных учреждений дополнительного образования г. Грозного </t>
  </si>
  <si>
    <t xml:space="preserve">В соответствии с утвержденными образовательными стандартами педагоги дополнительного образования не реже 1 раза в 3 года проходят курсы повышения квалификации. </t>
  </si>
  <si>
    <t>Информация об организации предоставления общего, дополнительного образования в муниципальных общеобразовательных учреждениях размещена на официальном сайте образовательных организаций и Департамента образования Мэрии г. Грозного</t>
  </si>
  <si>
    <t>На официальном сайте Мэрии города Грозного размещена и поддерживается в актуальном состоянии информация о Департаменте образования Мэрии города Грозного, контактных телефонах и адресах электронной почты подведомственных образовательных организациях</t>
  </si>
  <si>
    <t>Все значимые мероприятия, организованные и проведенные Департаментом образования Мэрии г. Грозного и подведомственными учреждениями в сфере дополнительного образования, освещены на официальном аккаунте в социальной сети «Инстаграм», а также на официальном сайте Департамента образования Мэрии г. Грозного</t>
  </si>
  <si>
    <t>Удовлетворенность потребителей качеством предоставляемых муниципальными организациями дополнительного образования г. Грозного образовательных услуг составляет 98%</t>
  </si>
  <si>
    <t>По итогам мониторинга установлена удовлетворенность воспитанников и их родителей (законных представителей) образовательным процессом в учреждениях дополнительного образования. Она составляет 90,7%</t>
  </si>
  <si>
    <t>За отчетный период  2021 года обращений граждан по вопросам предоставления дополнительного образования детей, требующих принятия мер, не поступало</t>
  </si>
  <si>
    <t>Обновляется постоянно на сайте Департамента информация о Департаменте образования Мэрии города Грозного, его структурных подразделениях, а также муниципальных общеобразовательных организациях города Грозного, контактных телефонах и адресах электронной почты</t>
  </si>
  <si>
    <t>Финансовое обеспечение  государственных гарантий реализации прав граждан на получение общедоступного и бесплатного начального общего, основного общего, среднего (полного) общего образования, а также дополнительного образования в общеобразовательных учреждениях производится в пределах лимитов  бюджетных обязательств</t>
  </si>
  <si>
    <t>Все общеобразовательные организации дооснащены необходимым оборудованием</t>
  </si>
  <si>
    <t xml:space="preserve">Во  всех общеобразовательных учреждениях г. Грозного произведено обустройство прилегающих территорий к зданиям и сооружениям муниципальных общеобразовательных организаций </t>
  </si>
  <si>
    <t>Возможность обучения в условия, соответствующих современным требованиям обучения</t>
  </si>
  <si>
    <t>Департамент образования Мэрии города Грозного</t>
  </si>
  <si>
    <t xml:space="preserve">                                                                                                                                                                                                                                                                                                                                                                                                                                                                                                                                                                                                                                                                                                                                                                                                                                                                                                                                                                                                                                                                                                                                                                                                                                                                                                                                                                                                                                                                                                                                                                                                                                                                                                                                                                                                                                                                                                                                                                                                                                                                                                                                                                                                                                                                                                                                                                                                                                                                                                                                                                                                                                                                                                                                                                                                                                                                                                                                                                                                                                                                                                                                                                                                                                                                                                                                                                                                                                                                                                                                                                                                                                                                                                                                                                                                                                                                                                                                                                                                                                                                                                                                                                                                                                                                                                                                                                                                                                                                                                                                                                                                                                                                                                                                                                                                                                                                                                                                                                                                                                                                                                                                                                                                                                                                                                                                                                                                                                                                                                                                                                                                                                                                                                                                                                                                                                                                                                                                                                                                                                                                                                                                                                                                                                                                                                                                                                                                                                                                                                                                                                                                                                                                                                                                                                                                                                                                                                                                                                                                                                                                                                                                                                                                                                                                                                                                                                                                                                                                                                                                                                                                                                                                                                                                                                                                                                                                                                                                                                                                                                                                                                                                                                                                                                                                                                                                                                                                                                                                                                                                                                                                                                                                                                                                                                                                                                                                                                                                                                                                                                                                                                                                                                                                                                                                                                                                                                                                                                                                                                                                                                                                                                                                                                                                                                                 </t>
  </si>
  <si>
    <t>Информация  об организации предоставления общего образования в  г. Грозном,  муниципальных правовых актах, регламентирующих деятельность в сфере общего образования, муниципальных общеобразовательных организациях,  размещается  на официальном сайте Мэрии города Грозного</t>
  </si>
  <si>
    <t>Департаментом образования проводится 1 раз в два месяца мониторинг сайтов общеобразовательных организаций г. Грозного</t>
  </si>
  <si>
    <t>На официальном сайте Мэрии города Грозного размещена и поддерживается в актуальном состоянии  информация о Департаменте образования Мэрии города Грозного, контактных телефонах и адресах электронной почты</t>
  </si>
  <si>
    <t>Информация об организации предоставления общего, дополнительного образования в муниципальных общеобразовательных учреждениях размещена на официальном сайте образовательных организаций и Департамента образования Мэрии г. Грозного. Все проведенные за отчетный период мероприятия были освещены в СМИ</t>
  </si>
  <si>
    <t>Проводится  постоянный мониторинг и контроль за выполнением программных мероприятий, достижением целевых показателей, обращается внимание на повышение качества планирования целевых показателей, кроме того внесены изменения в перечень основных мероприятий программы, в целевые показатели реализации программы с учетом финансирования на 2021 год</t>
  </si>
  <si>
    <t>Бухгалтерский учет в муниципальных образовательных учреждениях, подведомственных Департаменту образования Мэрии города Грозного осуществляется в соответствии с нормативами</t>
  </si>
  <si>
    <t>В муниципальных общеобразовательных учреждениях г. Грозного имеются в наличии основные образовательные программы начального общего, основного общего и среднего общего образования, соответствующих требованиям ФГОС</t>
  </si>
  <si>
    <t>Материалы регулярно направляются в редакции  газет «Хьехархо», «Столица плюс», «Вести Республики», «Молодежная смена», «Даймохк», «Наша школа», "Деловой Грозный", ГАУ "Информационное агенство "Грозный-Информ", ГАУ Информационное агенство "Чечня сегодня", ЧГТРК "Грозный", ГТРК "Вайнах"</t>
  </si>
  <si>
    <t>16330</t>
  </si>
  <si>
    <t>Число обучающихся</t>
  </si>
  <si>
    <t>Расходы бюджета города Грозного на оказание муниципальной услуги (выполнение работы)</t>
  </si>
  <si>
    <t>Реализация дополнительных общеобразовательных программ</t>
  </si>
  <si>
    <t>Подпрограмма "Дополнительное образование детей"</t>
  </si>
  <si>
    <t>Реализация основных общеобразовательных программ среднего общего образования</t>
  </si>
  <si>
    <t>Реализация основных общеобразовательных программ основного общего образования</t>
  </si>
  <si>
    <t xml:space="preserve">Реализация основных общеобразовательных программ начального общего образования </t>
  </si>
  <si>
    <t>% исполнения к плану на отчетный период</t>
  </si>
  <si>
    <t>% исполнения к плану на отчетный год</t>
  </si>
  <si>
    <t>Факт по состоянию на конец отчетного периода</t>
  </si>
  <si>
    <t>План на отчетный период</t>
  </si>
  <si>
    <t>План на отчетный год</t>
  </si>
  <si>
    <t xml:space="preserve">Единица измерения </t>
  </si>
  <si>
    <t>Наименование показателя</t>
  </si>
  <si>
    <t>Наименование муниципальной услуги (работы)</t>
  </si>
  <si>
    <t>№ п/п</t>
  </si>
  <si>
    <t xml:space="preserve">Форма 4. Отчет о выполнении сводных показателей муниципальных заданий на оказание муниципальных услуг (выполнение работ) </t>
  </si>
  <si>
    <t>Приложение №3</t>
  </si>
  <si>
    <t>Организация и осуществление деятельности по опеке и попечительству</t>
  </si>
  <si>
    <t>Организация бухгалтерского учета в муниципальных образовательных учреждениях, подведомственных Департаменту образования Мэрии города Грозного</t>
  </si>
  <si>
    <t>Прочие расходы на обеспечение функций  муниципального учреждения</t>
  </si>
  <si>
    <t>Расходы на выплаты по оплате труда работников муниципального учреждения</t>
  </si>
  <si>
    <t>Реализация установленных полномочий (функций) Департамента образования Мэрии города Грозного</t>
  </si>
  <si>
    <t>Реализация дополнительных образовательных программ</t>
  </si>
  <si>
    <t xml:space="preserve">Организация обучения по программам дополнительного образования детей различной направленности </t>
  </si>
  <si>
    <t>Социальная поддержка детей-сирот и детей, оставшихся без попечения родителей, обучающихся и воспитывающихся в образовательных организациях для детей-сирот и детей, оставшихся без попечения родителей, также в патронатной семье, и организация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образовательных организациях для детей-сирот и детей, оставшихся без попечения родителей (выполнение переданных государственных полномочий Чеченской Республики)</t>
  </si>
  <si>
    <t>Предоставление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отклонениями в развитии (выполнение переданных государственных полномочий Чеченской Республики)</t>
  </si>
  <si>
    <t>Обеспечение деятельности подведомственных учреждений образования за счет средств бюджета города Грозного</t>
  </si>
  <si>
    <t>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</si>
  <si>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Оказание муниципальных услуг по реализации основных общеобразовательных программ по реализации начального, основного общего и среднего общего образования</t>
  </si>
  <si>
    <t>к плану на отчетный период</t>
  </si>
  <si>
    <t>к плану на отчетный год</t>
  </si>
  <si>
    <t>кассовое исполнение на конец отчетного периода</t>
  </si>
  <si>
    <t>план на отчетный период</t>
  </si>
  <si>
    <t>план на отчетный год</t>
  </si>
  <si>
    <t>Кассовые расходы, %</t>
  </si>
  <si>
    <t>Расходы бюджета города Грозного, тыс.руб.</t>
  </si>
  <si>
    <t>Ответственный исполнитель, соисполнитель</t>
  </si>
  <si>
    <t>Наименование муниципальной программы, подпрограммы, основного мероприятия, мероприятия</t>
  </si>
  <si>
    <t>Форма 5. Отчет об использовании бюджетных ассигнований бюджета города Грозного на реализацию муниципальной програмы</t>
  </si>
  <si>
    <t xml:space="preserve">внебюджетные источники </t>
  </si>
  <si>
    <t>средства бюджета Чеченской Республики, планируемые к привлечению</t>
  </si>
  <si>
    <t>иные межбюджетные трансферты из бюджета Чеченской Республики, имеющие целевое назначение</t>
  </si>
  <si>
    <t>субвенции из бюджета Чеченской Республики</t>
  </si>
  <si>
    <t>субсидии из бюджета Чеченской Республики</t>
  </si>
  <si>
    <t>собственные средства бюджета города Грозного</t>
  </si>
  <si>
    <t>в том числе:</t>
  </si>
  <si>
    <t>бюджет города Грозного</t>
  </si>
  <si>
    <t>Всего</t>
  </si>
  <si>
    <t>Отношение фактических расходов к оценке расходов, %</t>
  </si>
  <si>
    <t>Фактические расходы на отчетную дату, тыс.руб.</t>
  </si>
  <si>
    <t>Оценка расходов на отчетный год согласно муниципальной программе, тыс.руб.</t>
  </si>
  <si>
    <t>Источник финансирования</t>
  </si>
  <si>
    <t>Наименование муниципальной программы, подпрограммы</t>
  </si>
  <si>
    <t>Форма 6. Отчет о расходах на реализацию муниципальной програмы за счет всех источников финансирования</t>
  </si>
  <si>
    <t>В соотвествии требованиями все дополнительные общеобразовательные общеразвивающие программы обновлены</t>
  </si>
  <si>
    <t>Непрерывное профессиональное обучение классных руководителей</t>
  </si>
  <si>
    <t>17278</t>
  </si>
  <si>
    <t>Предоставляется общедоступное и бесплатное  начальное общее образование, основное общее образование по основным общеобразовательным программам в специальной (коррекционной) школе –148 учащихся.</t>
  </si>
  <si>
    <t>Все  общеобразовательные организации города подключены к сети Интернет. В целях  активизации участия обучающихся в процессе усвоения нового материала, повышения их познавательной мотивации и навыков самостоятельной учебной деятельности используются интерактивное обучение и компьютерные технологии. Для достижения данной цели в школах города имеется 5819 единиц компьютеров, 1173 интерактивных досок и 1718 проекторов с экранами.
Более 93% педагогов школ города используют информационно-коммуникационные технологии в образовательном процессе. Ведется работа по увеличению  степени  использования Интернет-ресурсов при  изучении учебных предметов по уровням образования.</t>
  </si>
  <si>
    <t>3225 обучающихся 6-11-х классов общеобразовательных организаций г. Грозного приняли участие во Всероссийском проекте ранней профориентации учащихся 6-11-х классов «Билет в будущее» (bilethelp.worldskills.ru). В соответствии с выбранными профессиональными компетенциями, в результате онлайн-диагностики, выстроен индивидуальный учебный план для учащихся. Учащиеся 9-11-х классов принимают активное участие в мероприятиях профессионального и личностного самоопределения федерального образовательного проекта «Навигатум» (navigatum.ru).</t>
  </si>
  <si>
    <t>Горячим питанием обеспечены 27403 обучающихся 1-4 классов муниципальных бюджетных общеобразовательных организаций г. Грозного</t>
  </si>
  <si>
    <t xml:space="preserve">В рамках организации воспитательного процесса в организациях системы общего муниципального образования г. Грозного обеспечивается участие обучающихся в конкурсном движении города, республики, страны.  и др. Кроме того, обучающиеся учреждений дополнительного образования за отчетный период принимали активное участие в городских конкурсах и акциях; в мероприятиях, организуемых и проводимых накануне государственных праздников и знаменательных дат. </t>
  </si>
  <si>
    <t>За отчетный период разработаны новые образовательные программы и проекты, которые внедрены на начало 2021-2022 гг. Также разработаны образовательные программы по работе с одаренными детьми.</t>
  </si>
  <si>
    <t>В системе муниципального общего и дополнительного образования г. Грозного по дополнительным общеобразовательным общеразвивающим программам обучается 31003 чел. в возрасте от 5 до 18 лет. В системе муниципальных организаций дополнительного образования г. Грозного насчитывается 348 кружков, функционирующих по следующим направлениям:
художественное;
художественно-эстетическое;
социально-педагогическое;
научно-техническое;
физкультурно-спортивное;
естественно-научное;
туристско-краеведческое;
техническое;
культурологическое</t>
  </si>
  <si>
    <t xml:space="preserve">В целях распростронения среди педагогов успешного опыта организации дополнительного образования детей с начала  2021 года в системе муниципального дополнительного образования г. Грозного организованы и проведены 15 семинаров и 7 совещений. </t>
  </si>
  <si>
    <t>Мероприятия по оценке качества дополнительного образования в муниципальных организациях общего и дополнительного образования г. Грозного с целью установления степеней удовлетворенности качеством предоставляемых образовательных услуг детей, родителей и учредителей, которые были запланированы к проведению Региональным модельным центром дополнительного образования по реализации приоритетного проекта Чеченской Республики «Доступное дополнительное образование для детей в Чеченской Республике» на 2018-2020 годы, перенесены на неопределенный срок.</t>
  </si>
  <si>
    <r>
      <t>На сайте Департамента образования мэрии г. Грозного функционирует платформа обратной связи. В 2021 году зарегистрирован</t>
    </r>
    <r>
      <rPr>
        <sz val="10"/>
        <rFont val="Times New Roman"/>
        <family val="1"/>
        <charset val="204"/>
      </rPr>
      <t xml:space="preserve">о 53 жалоб и предложений потребителей. </t>
    </r>
  </si>
  <si>
    <t xml:space="preserve">за 2021 год </t>
  </si>
  <si>
    <t xml:space="preserve">Форма 2. Перечень основных мероприятий муниципальной программы
«Развитие образования города Грозного» за 2021 год </t>
  </si>
  <si>
    <t>Форма 1. Отчет о достигнутых значениях целевых показателей (индикаторов) муниципальной программы «Развитие образования города Грозного» за 2021 год</t>
  </si>
  <si>
    <t>За 2021 год всего рассмотрено 468 обращений граждан по вопросам предоставления общего образования</t>
  </si>
  <si>
    <t xml:space="preserve">В 2021 году приняли участие 57 учащихся школ города, которые заняли 21 призовое место, из них 6 первых мест, 9 - вторых и 6 - третьих. Результативность участия в региональном этапе олимпиады команды учащихся г. Грозного составила 36,8 %. Во Всероссийском этапе олимпиады, который прошел в период с 20 марта по 30 апреля 2021 года приняли участие обучающиеся 9-11 классов общеобразовательных организаций г. Грозного: СОШ №№ 20,57,56, Гимназия №14, Лингвистическая школа. В муниципальном этапе Всероссийской олимпиады школьников приняли участие обучающиеся 7-11 классов – это представители общеобразовательных организаций г. Грозного, кроме МБОУ «Коррекционная школа», всего 2197 человек. По итогам олимпиады призовые места заняли 177 обучающиеся из 47 муниципальных общеобразовательных организаций. </t>
  </si>
  <si>
    <t xml:space="preserve">Во  всех общеобразовательных учреждениях г. Грозного проведены необходимые ремонтные работы.  </t>
  </si>
  <si>
    <t xml:space="preserve">В 2021 году приняли участие 57 учащихся школ города, которые заняли 21 призовое место, из них 6 первых мест, 9 - вторых и 6 - третьих. Результативность участия в региональном этапе олимпиады команды учащихся г. Грозного составила 36,8 %. Во Всероссийском этапе олимпиады, который прошел в период с 20 марта по 30 апреля 2021 года приняли участие обучающиеся 9-11 классов общеобразовательных организаций г. Грозного: СОШ №№ 20,57,56, Гимназия №14, Лингвистическая школа. В муниципальном этапе Всероссийской олимпиады школьников приняли участие обучающиеся 7-11 классов – это представители общеобразовательных организаций г. Грозного, кроме МБОУ «Коррекционная школа», всего 2197 человек. По итогам олимпиады призовые места заняли 177 обучающиеся из 47 муниципальных общеобразовательных организаций. В муниципальном этапе Республиканской олимпиады школьников «Предметная олимпиада им. А.А. Кадырова» в 2021 – 2022 учебном году» приняли участие обучающиеся 4 - 8 классов – это представители общеобразовательных организаций г. Грозного, кроме МБОУ «Коррекционная школа», всего 796 человек. 
</t>
  </si>
  <si>
    <t>В 2021 году сотрудниками научно – методического центра в соответствии с планом работы Департамента образования Мэрии г. Грозного на 2021 год и в целях учебно – методической поддержки проведен 77 городских практических семинаров.  1170  руководящих и педагогических работников муниципальных образовательных учреждений г. Грозного прошли курсовую переподготовку по 60 различным  программам, в 2021 году обеспечено участие руководящих и педагогических работников в конкурсах профессионального мастерства Всероссийского и регионального уровней. Образовательные организации, руководящие и педагогические работники стали победителями, лауреатами и призерами:
- всероссийских конкурсов: «Учитель года России» в 2020 г., 2021 г., «Школы - лидеры качества образования», «Педагогический дебют - 2021», «Лучшая инклюзивная школа России», «Всероссийского конкурса грантов среди педагогических коллективов школ «Сквозные образовательные траектории», «100 лучших предприятий и организаций России – 2021». В 8 Всероссийских конкурсах стали победителями и лауреатами 4 образовательные организации, 2 школьные команды учителей (6 педагогов) и 4 руководящих и педагогических работников (таблица 15); 
-региональных конкурсов: «Учитель года России» в 2021 году «Цифровая школа ЯКласс Чеченской Республики - 2021», «Учитель чеченского языка - 2021», «Лучший кабинет чеченского языка», «Педагог-психолог Чеченской Республики – 2021», «Республиканский конкурс лучших практик дополнительного образования детей». В 6 региональных конкурса победителями, лауреатами и призерами стали 3 общеобразовательные организации и 9 педагогических работников образовательных организаций г. Грозного (таблица 15).
Ежегодно в городе проводятся муниципальные этапы Всероссийских конкурсов «Педагогический дебют», «Учитель года России» и республиканского конкурса «Лучший кабинет чеченского языка».
В копилку достижений муниципальной системы образования г. Грозного в 2021 году внесли значимый вклад целые педагогические коллективы: 
- МБОУ «Президентский лицей» - победитель Всероссийского конкурса «Школы - лидеры качества образования» (24 марта 2021 г);
- МБОУ «СОШ №47» - VIII всероссийского конкурса «Лучшая инклюзивная школа России», в номинации «Лучшая модель психолого – педагогического сопровождения» (октябрь 2021 г.);
- МБОУ «Математическая школа» - победитель всероссийского конкурса грантов среди педагогических коллективов школ «Сквозные образовательные траектории», в номинации «Визитка» (октябрь 2021 г.);
- МБОУ «СОШ №18» вошла в список «100 лучших предприятий и организаций России – 2021», в номинации «Лучшая школа России» (октябрь 2021 г.); 
- МБОУ «СОШ №19» - призер регионального конкурса «Цифровая школа ЯКласс Чеченской Республики 2021» (апрель 2021 г.).
В региональном конкурсе «Лучший кабинет чеченского языка» 1-е место занял кабинет МБОУ «СОШ №10» г. Грозного, 3-е место кабинет МБОУ «СОШ №39» г. Грозного
Одним из важных факторов, лежащих в основе прогрессивного развития муниципальной системы образования города являются растущие в своем количестве профессиональные достижения педагогов в конкурсах педагогического мастерства. 
Так, в 2021 году 54 педагогов города стали победителями и призерами профессиональных конкурсов как республиканского, так и всероссийского уровней. 
Лауреатом Всероссийского конкурса «Учитель года России» и призером в номинации «За бережное отношение к живому великому русскому языку» стала Салтукиева Радимхан Башировна, учитель русского языка и литературы МБОУ «СОШ №7» (3 февраля 2021 г.).
В число 30 победителей Всероссийского конкурса «Учитель будущего» вошли две команды школ г. Грозного:
- МБОУ «Лингвистическая школа им. Ю.Д. Дешериева» г. Грозного (Бэлла Яндиева, учитель английского языка, Макка Висаитова, учитель английского языка, Айна Сембиева, учитель английского языка);
- МБОУ «Гимназия №4» г. Грозного (Лиана Авторханова, учитель начальных классов, Залина Гадаева, учитель начальных классов, Петимат Гараева, учитель начальных классов) (21 марта 2021 г.).
В пятёрку лучших педагогов республики вошли все четыре учителя, представившие г.Грозный: Акбулатова Санета Рамзановна, учитель изобразительного искусства МБОУ «СОШ № 18» г. Грозного; Макаева Хава Асланбековна, учитель русского языка и литературы МБОУ «СОШ № 7» г. Грозного; Дзугаева Зарета Григорьевна, учитель начальных классов МБОУ «Гимназия № 12» г.Грозного; Витаева Петимат Мусаевна, учитель математики МБОУ «Гимназия № 14» г. Грозного (май 2021 г.).
Лауреатом Всероссийского конкурса профессионального мастерства «Учитель года России - 2021», победителем всенародного голосования по выбору учителя года России 2021 года стала Макаева Хава Асламбековна, учитель русского языка и литературы МБОУ «СОШ № 7» г. Грозного (октябрь 2021 г.).
Лауреатами Всероссийского конкурса «Педагогический дебют – 2021» стали: директор МБОУ «СОШ №39» Джабаева Есита Мусаева в номинации «Молодые управленцы», педагог – психолог МБОУ «СОШ №39» Чужигаев Арби Басханович в номинации «Молодые педагоги – психологи».
В региональном конкурсе «Учитель чеченского языка - 2021» победителем в номинации «За верность профессии» стала Хаджимуратова Рукият Хаджимурадова, учитель чеченского языка и литературы МБОУ «СОШ №54» г. Грозного, лауреатами стали: Бессирова Марьям Балаудиновна, учитель чеченского языка МБОУ «СОШ № 31»; Цухаева Милана Хароновна, учитель чеченского языка МБОУ «СОШ № 39» (31 мая).
В число победителей республиканского конкурса лучших практик дополнительного образования детей вошла педагог дополнительного образования МБУ «Станция детского (юношеского) технического творчества г. Грозного» Эдисултанова Зарета (август 2021 г.).
 Победителем регионального конкурса профессионального мастерства «Педагог - психолог Чеченской Республики - 2021» стала - Хыдыркова Диана Байболатовна, педагог-психолог МБОУ «СОШ № 44» г. Грозного (сентябрь 2021 г.).</t>
  </si>
  <si>
    <t>В муниципальной системе образования в целях развития личностной, социальной, профессиональной поддержки и сопровождения молодых педагогов, создании условий для успешной адаптации и полноценной самореализации, непрерывного образования и роста их педагогической компетентности функционирует Школа молодого педагога г. Грозного, в состав которой в 2021-2022 учебном году вошли 311 молодых педагогических работников общеобразовательных организаций г. Грозного.В целях достижения результатов федерального проекта «Современная школа» национального проекта образование и в рамках реализации Плана мероприятий («дорожной карты») Муниципального центра наставничества г. Грозного по реализации целевой модели наставничества в муниципальных общеобразовательных организациях г. Грозного на 2021-2022 учебный год, утвержденного приказом Департамента образования Мэрии г. Грозного № 09-16/167 от 12.10.2021 г. в образовательных организациях города ведётся активная работа по организации встреч наставников и наставляемых, нуждающихся в помощи при овладении новыми компетенциями.
В 2021 – 2020 учебном году в различные формы наставничества вовлечены в качестве наставляемых обучающиеся (2790 чел.) и педагогические работники образовательных организаций г. Грозного:
- «Учитель – учитель» - 326 наставляемых; 
- «Ученик – ученик» - 2721 обучающихся;
- «Работодатель –  ученик» - 63 обучающихся;
- «Студент – ученик» - 6 обучающихся.</t>
  </si>
  <si>
    <t>В системе муниципальной методической службы функционируют 12  городских методических объединений, в которых задействованы 220 опытных педагогов г. Грозного  и  Школа молодого педагога г. Грозного, в состав которой в 2021 году вошли 311 молодых педагогов. С начала 2021 года методистами и руководителями ГМО проведено 77 городских семинаров для руководящих и педагогических работников общеобразовательных организаций города, в которых приняли участие  руководящих и педагогических работников 3351 г.</t>
  </si>
  <si>
    <t>В 2021 году 1170 сотрудников научно – методического центра Департамента образования Мэрии г. Грозного, руководящих и педагогических работников муниципальных образовательных организаций             г. Грозного прошли курсы повышения квалификации по 60 программам: 
- ГБУ ДПО «Институт развития образования Чеченской Республики» прошли обучение - 690 чел.;
- АО Академия «Просвещение» - 304 чел.;
- ФГБОУ ВО «Российская академия народного хозяйства и государственной службы при Президенте Российской Федерации» Северо -Кавказский институт - филиал РАНХиГС» - 5 чел.;
- ГКУ «Институт чеченского языка» - 37 чел.;
- ГБУ «Республиканский наркологический диспансер» - 20 чел.;
- ГБУ «Республиканский центр психолого-педагогической, медицинской и социальной помощи» – 8 чел.;
- ФГБОУ ВО «Чеченский государственный педагогический университет» 12 чел.;
- ФГБУ «Федеральный институт родных языков народов Российской Федерации» - 81 чел.;
- ФГБОУ ВО «Московский государственный психолого-педагогический университет» - 6 чел.;
- ФГБНУ «Институт коррекционной педагогики Российской академии образования» - 7 чел.</t>
  </si>
  <si>
    <t>Реализован муниципальный проект: «Школа непрерывного повышения профессионального мастерства педагогических работников», в котором приняли участие учителя начальных классов.Реализауется  план пероприятий по обеспечению педагогическими кадрами муниципальных образовательных организаций г. Грозного на 2021 - 2023 годы.</t>
  </si>
  <si>
    <t>В 2021 году 1170 сотрудников научно – методического центра Департамента образования Мэрии г. Грозного, руководящих и педагогических работников муниципальных образовательных организаций             г. Грозного прошли курсы повышения квалификации по 60 программам: 
- ГБУ ДПО «Институт развития образования Чеченской Республики» прошли обучение - 690 чел.;
- АО Академия «Просвещение» - 304 чел.;
- ФГБОУ ВО «Российская академия народного хозяйства и государственной службы при Президенте Российской Федерации» Северо -Кавказский институт - филиал РАНХиГС» - 5 чел.;
- ГКУ «Институт чеченского языка» - 37 чел.;
- ГБУ «Республиканский наркологический диспансер» - 20 чел.;
- ГБУ «Республиканский центр психолого-педагогической, медицинской и социальной помощи» - 8 чел.;
- ФГБОУ ВО «Чеченский государственный педагогический университет» - 12 чел.;
- ФГБУ «Федеральный институт родных языков народов Российской Федерации» - 81 чел.;
- ФГБОУ ВО «Московский государственный психолого-педагогический университет» - 6 чел.;
- ФГБНУ «Институт коррекционной педагогики Российской академии образования» - 7 чел.</t>
  </si>
  <si>
    <t>Вид правового акта</t>
  </si>
  <si>
    <t>Дата принятия</t>
  </si>
  <si>
    <t>Номер №</t>
  </si>
  <si>
    <t>Суть изменений (краткое изложение)</t>
  </si>
  <si>
    <t>Постановление Мэрии      г. Грозного</t>
  </si>
  <si>
    <t>20.08.2021г.</t>
  </si>
  <si>
    <t>О внесении изменений в постановление Мэрии города Грозного 
от 28 декабря 2020 года № 125 «Об утверждении муниципальной программы «Развитие образования города Грозного» на 2021-2025 годы».
В целях приведения муниципальной программы «Развитие образования города Грозного» в соответствие с решением  Грозненской городской Думы 
от 30 июня 2021 года № 56 «О внесении изменений в Решение Грозненской городской Думы от 29 декабря 2020 года № 77 «О бюджете муниципального образования «городской округ «город Грозный» на 2021 год и на плановый период 2022 и 2023 годов»</t>
  </si>
  <si>
    <t xml:space="preserve">Форма 7. Сведения о внесенных за 2021 год изменениях в муниципальную программу "Развитие образования города Грозного" </t>
  </si>
  <si>
    <t>Муниципальная программа, подпрограмм</t>
  </si>
  <si>
    <t>Координатор</t>
  </si>
  <si>
    <t>Ответственный исполнитель</t>
  </si>
  <si>
    <t>Эффективность реализации муниципальной программы (подпрограммы)</t>
  </si>
  <si>
    <t>Степень достижения плановых целевых показателей (индикаторов)</t>
  </si>
  <si>
    <t>Степень реализации мероприятий</t>
  </si>
  <si>
    <t>Степень соответствия запланированному уровню расходов</t>
  </si>
  <si>
    <t>Эффективность использования средств бюджета города Грозного</t>
  </si>
  <si>
    <t>Эмп</t>
  </si>
  <si>
    <t>СПмп</t>
  </si>
  <si>
    <t>СМмп</t>
  </si>
  <si>
    <t>Срмп</t>
  </si>
  <si>
    <t>Эбс</t>
  </si>
  <si>
    <t>Департамент образования Мэрии г. Грозного</t>
  </si>
  <si>
    <t>Подпрограмма «Общее образование»</t>
  </si>
  <si>
    <t>Подпрограмма «Дополнительное образование детей»</t>
  </si>
  <si>
    <t>Подпрограмма «Управление системой общего и дополнительного образования города Грозного»</t>
  </si>
  <si>
    <t>«Развитие образования города Грозного на 2021-2025 гг.»</t>
  </si>
  <si>
    <t>Заместитель Мэра, начальник Департамента образования Мэрии г. Грозного  З.М. Ахматов</t>
  </si>
  <si>
    <t xml:space="preserve">Муниципальная программа "Развитие образования города Грозного" </t>
  </si>
  <si>
    <t>Муниципальная программа «Развитие образования города Грозного»</t>
  </si>
  <si>
    <t xml:space="preserve">Форма 8. Результаты оценки эффективности муниципальной программы "Развитие образования  города Грозного" за 2021 год </t>
  </si>
  <si>
    <t>Охват обучающихся муниципальных общеобразовательных организаций горячим питанием, процентов</t>
  </si>
  <si>
    <t>За  2021 год из бюджета г. Грозного на обеспечение деятельности подведомственных учреждений израсходовано 4 004 944 293, 24 тыс. руб.</t>
  </si>
  <si>
    <t xml:space="preserve">В соотвествии с приказом Департамента образования Мэрии г. Грозного №09-14/22 от 17.03.2021г. проведен мониторинг организации пофильного обучения в муниципальных общеобразовательных учреждениях г. Грозного.                                                                                                                                                                                                                                                                                                                                                                   На основании приказа Департамента образования Мэрии г. Грозного №09-14/22 от 17.03.2021г. проведен мониторинг организации учебно-воспитательного процесса в общеобразовательных учреждениях, имеющих низкие образовательные результаты.                                                                                                                                                                                                                                                                             Мониторинг реализации дорожной карты по подготовке к Государственной итоговой аттестации в 2021 году.                                                                                                                                                                  Мониторинг заполнения электронных журналов муниципальными общеобразовательными организациями г. Грозного.                                                                                                                                                   Мониторинг организации учебного процесса на начало нового 2021-2022 учебного года. </t>
  </si>
  <si>
    <t>С 22 сентября по 6 декабря 2021 года в рамках федерального проекта «Успех каждого ребенка» национального проекта «Образование» проведены 10 онлайн-уроков «ПроеКТОриЯ» посвященных различным профессиям. 65057 обучающихся муниципальных общеобразовательных организаций  г. Грозного приняли участие в данных онлайн-уроках по различным темам: «Кулинарное дело», «Ландшафтный дизайнер», «Специалист по аддитивным технологиям», «Оператор беспилотных авиационных систем», «Лабораторный химический анализ», «Технологии моды», Коллаборация юниорских компетенций чемпионата «ArtMasters», «Ремонт и обслуживание легковых автомобилей», «Малярные и декоративные работы», «Цирковое и эстрадное искусство».</t>
  </si>
  <si>
    <t xml:space="preserve">
В целях организации деятельности обучающихся по активизации исследовательской работы в образовательных организациях города, направленной на интеллектуальное и личностное развитие детей и юношества, на базе Научно – методического центра и МБОУ «Гимназия №14» прошел отборочный и заключительный (очный) тур муниципального этапа Всероссийского конкурса научно-исследовательских и проектных работ учащихся общеобразовательных учреждений г. Грозного. Отборочный тур проходил с 15.03.2021 г. по 18.03.2021 г. на базе научно-методического центра Департамента образования Мэрии г. Грозного, в нем приняли участие 170 обучающихся 6-11 классов общеобразовательных организаций города. Очный тур конкурса состоялся 03.04.2021 г. на базе МБОУ «Гимназия №14» в очной форме с применением презентаций участниками своих работ, на данном этапе прошли 86 работ учащихся 36 общеобразовательных организаций г. Грозного. Конкурсные работы участников оценивало экспертное жюри, в состав которого вошли преподаватели ЧГУ, ЧГПУ, ГГНТУ им. Академика М.Д. Миллионщикова и Института развития образования Чеченской Республики. По итогам конкурса выявлены 6 победителей и 12 призеров. Обеспечено участие команд, обучающихся МБОУ «СОШ №№ 38,54,11,10,56,44,6,9,49,91,48,35,50, Лицей №1, Президентский лицей, Гимназия 7,12,14» в первом чемпионате Чеченской Республики по интеллектуальной игре «Брейн-ринг» среди учащихся 5-7 классов (молодежная лига), который проводился на базе МБОУ «Лингвистическая школа им. Ю.Д. Дешериева».                                                                                                                                                                                                                                                                                                       27.04.2021 г. на базе МБОУ «Математической школе №1 имени Х.И. Ибрагимова» Грозного состоялась торжественная церемония открытия Всероссийской онлайн-олимпиаде «Юный предприниматель и финансовая грамотность».В олимпиаде приняли участие 60 обучающихся математической школы. Обучающиеся муниципальных общеобразовательных учреждений г.Грозного приняли участие в следующих спортивных соревнованиях:                                                                                                                                                                                                                                                                                                                                          - с 17 по 20 мая 2021 года приняли участие в отборочных соревнованиях к III этапу Всероссийских соревнований среди команд общеобразовательных учреждений по волейболу "Серебряный мяч" в рамках общероссийского проекта "Волейбол в школу", которые проходили  в с. Красногвардейское Ставропольского края. По итогам соревнований команда Чеченской Республики заняла II место и вышла в финал Всероссийских соревнований, которые прошли с 08 по 15 июня 2021 г. в г. Раменское Московской области.
- 30.05.2021 г. приняли участие в республиканском Всероссийском полумарафоне «Забег РФ», который проходил на площади Памятника Дружбы народов, в нем приняли участие 322 обучающихся муниципальных общеобразовательных учреждений г. Грозного.                                                                                                                                                                                                                                                                                     - в региональном этапе Всероссийских спортивных соревнований школьников «Президентские состязания», который проходил 02-03.06.2021 гг. на базе МБОУ «СОШ № 24» приняли участие команды обучающихся МБОУ «СОШ № 31,56» (18 участников). По итогам соревнований команда из МБОУ «СОШ № 56» заняла 3 место.
-  городском этапе соревнований по футболу среди обучающихся 14-15 лет, проведенного 07.04.2021 г. в целях пропаганды и дальнейшего развития вида спорта футбол, привлечения населения к систематическим занятиям физической культурой и спортом, в нем приняли участие 56 обучающихся муниципальных бюджетных общеобразовательных учреждений г. Грозного. По итогам соревнований 1 место заняла команда обучающихся МБОУ «СОШ № 11», 2 место- МБОУ «СОШ № 56», 3 место - МБОУ «Лингвистическая школа им. Ю.Д. Дешериева».
По итогам регионального этапа Всероссийского конкурса сочинений «Без срока давности» среди 5-7 классов победителем стала - Хадисова Хеда Саламбековна, учащаяся 7 класса МБОУ «СОШ №23» г. Грозного, а также финалисткой всероссийского этапа конкурса.
В XI Астраханском шахматном фестивале, который проходил с 8 по 14 августа, 3 место занял Хасаев Мухаммад, учащийся МБОУ «Математическая школа № 1 им. Х.И. Ибрагимова»;
с 19 по 21.08.2021 г. проведены соревнования по мини-футболу, приуроченные к 70-летию Первого Президента Чеченской Республики, Героя России Ахмат-Хаджи Кадырова среди обучающихся 6-9-х классов сборных команд муниципальных общеобразовательных организаций г. Грозного на базе МБОУ «Гимназия № 14», «Лингвистическая школа», «СОШ №№ 7,14,24». В соревнованиях приняли участие 39 команд муниципальных общеобразовательных организаций г. Грозного. 
</t>
  </si>
  <si>
    <t xml:space="preserve">В декабре 2021 года 5 учреждений дополнительного образования, Президентский лицей, Математическая школа, Гимназий №№12,14, Лингвистическая школа приняли участие в независимой оценке качества условий осуществления  образовательной деятельности, проводимой Автономной некоммерческой организацией "Северо-Кавказский центр профессионально-общественной аккредитации" </t>
  </si>
  <si>
    <t>В соответствии с Порядком проведения социологического  опроса удовлетворенности населения качеством образования в общеобразовательных учреждениях г. Грозного, утвержденных приказом Департамента образования Мэрии г. Грозного от 09.12.2015 г. № 921 проводится  опрос потребителей муниципальных услуг об их качестве и доступности, обработка полученных результатов, принятие мер реагирования. Удовлетворенность населения качеством предоставляемых услуг составляет  98%</t>
  </si>
  <si>
    <t>Педагогами-психологами общеобразовательных организаций г. Грозного осуществляется непрерывная психологическая поддержка педагогических работников и руководителей ОО, проводиться постоянная профилактика психологического выгорания</t>
  </si>
  <si>
    <t>К концу 2021 года 248 классных руководителей общеобразовательных организаций г. Грозного прошли курсы повышения квалификации</t>
  </si>
  <si>
    <t>14.</t>
  </si>
  <si>
    <t xml:space="preserve">В соответствии с Указом Президента Российской Федерации от 7 мая 2018 года № 204 «О национальных целях и стратегических задачах развития Российской Федерации на период до 2024 года», рекомендациями Федеральной службы по надзору в сфере образования и науки Российской Федерации по повышению объективности оценки образовательных результатов, в целях совершенствования муниципальной системы оценки качества образования и механизмов управления качеством образования в городе Грозный, разработан и утвержден плана мероприятий («дорожная карта») по развитию муниципальной системы оценки качества образования и механизмов управления качеством образования в городе Грозный на 2021-2022 гг.
</t>
  </si>
  <si>
    <t>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</si>
</sst>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 _₽"/>
    <numFmt numFmtId="165" formatCode="0.0"/>
    <numFmt numFmtId="166" formatCode="#,##0.0"/>
    <numFmt numFmtId="167" formatCode="#,##0.000"/>
    <numFmt numFmtId="168" formatCode="0.000"/>
    <numFmt numFmtId="169" formatCode="#,##0.00_ ;[Red]\-#,##0.00\ "/>
  </numFmts>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3"/>
      <color theme="1"/>
      <name val="Times New Roman"/>
      <family val="1"/>
      <charset val="204"/>
    </font>
    <font>
      <sz val="10"/>
      <color theme="1"/>
      <name val="Calibri"/>
      <family val="2"/>
      <charset val="204"/>
      <scheme val="minor"/>
    </font>
    <font>
      <b/>
      <sz val="10"/>
      <color theme="1"/>
      <name val="Times New Roman"/>
      <family val="1"/>
      <charset val="204"/>
    </font>
    <font>
      <sz val="10"/>
      <color theme="1"/>
      <name val="Times New Roman"/>
      <family val="1"/>
      <charset val="204"/>
    </font>
    <font>
      <sz val="12"/>
      <color theme="1"/>
      <name val="Times New Roman"/>
      <family val="1"/>
      <charset val="204"/>
    </font>
    <font>
      <b/>
      <sz val="10"/>
      <color rgb="FF000000"/>
      <name val="Times New Roman"/>
      <family val="1"/>
      <charset val="204"/>
    </font>
    <font>
      <sz val="10"/>
      <color rgb="FF000000"/>
      <name val="Times New Roman"/>
      <family val="1"/>
      <charset val="204"/>
    </font>
    <font>
      <sz val="8"/>
      <color theme="1"/>
      <name val="Times New Roman"/>
      <family val="1"/>
      <charset val="204"/>
    </font>
    <font>
      <b/>
      <sz val="12"/>
      <color theme="1"/>
      <name val="Times New Roman"/>
      <family val="1"/>
      <charset val="204"/>
    </font>
    <font>
      <sz val="10"/>
      <color rgb="FFC00000"/>
      <name val="Times New Roman"/>
      <family val="1"/>
      <charset val="204"/>
    </font>
    <font>
      <sz val="10"/>
      <name val="Times New Roman"/>
      <family val="1"/>
      <charset val="204"/>
    </font>
    <font>
      <sz val="9"/>
      <color theme="1"/>
      <name val="Times New Roman"/>
      <family val="1"/>
      <charset val="204"/>
    </font>
    <font>
      <sz val="11"/>
      <color theme="1"/>
      <name val="Times New Roman"/>
      <family val="1"/>
      <charset val="204"/>
    </font>
    <font>
      <b/>
      <sz val="11"/>
      <color theme="1"/>
      <name val="Times New Roman"/>
      <family val="1"/>
      <charset val="204"/>
    </font>
    <font>
      <b/>
      <sz val="12"/>
      <color theme="1"/>
      <name val="Calibri"/>
      <family val="2"/>
      <charset val="204"/>
      <scheme val="minor"/>
    </font>
    <font>
      <sz val="12"/>
      <color rgb="FF000000"/>
      <name val="Times New Roman"/>
      <family val="1"/>
      <charset val="204"/>
    </font>
    <font>
      <b/>
      <sz val="11"/>
      <name val="Times New Roman"/>
      <family val="1"/>
      <charset val="204"/>
    </font>
    <font>
      <sz val="11"/>
      <name val="Times New Roman"/>
      <family val="1"/>
      <charset val="204"/>
    </font>
    <font>
      <sz val="11"/>
      <color rgb="FFFF0000"/>
      <name val="Times New Roman"/>
      <family val="1"/>
      <charset val="204"/>
    </font>
    <font>
      <b/>
      <sz val="10"/>
      <name val="Times New Roman"/>
      <family val="1"/>
      <charset val="204"/>
    </font>
    <font>
      <sz val="8.5"/>
      <color theme="1"/>
      <name val="Times New Roman"/>
      <family val="1"/>
      <charset val="204"/>
    </font>
    <font>
      <sz val="8"/>
      <color rgb="FF000000"/>
      <name val="Arial"/>
    </font>
    <font>
      <sz val="10"/>
      <color theme="1"/>
      <name val="Calibri Light"/>
      <family val="1"/>
      <charset val="204"/>
      <scheme val="major"/>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E0F2F1"/>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medium">
        <color rgb="FF595959"/>
      </left>
      <right style="medium">
        <color rgb="FF595959"/>
      </right>
      <top style="medium">
        <color rgb="FF595959"/>
      </top>
      <bottom/>
      <diagonal/>
    </border>
    <border>
      <left/>
      <right style="medium">
        <color rgb="FF595959"/>
      </right>
      <top style="medium">
        <color rgb="FF595959"/>
      </top>
      <bottom/>
      <diagonal/>
    </border>
  </borders>
  <cellStyleXfs count="5">
    <xf numFmtId="0" fontId="0" fillId="0" borderId="0"/>
    <xf numFmtId="0" fontId="5" fillId="0" borderId="0"/>
    <xf numFmtId="0" fontId="4" fillId="0" borderId="0"/>
    <xf numFmtId="0" fontId="3" fillId="0" borderId="0"/>
    <xf numFmtId="0" fontId="2" fillId="0" borderId="0"/>
  </cellStyleXfs>
  <cellXfs count="217">
    <xf numFmtId="0" fontId="0" fillId="0" borderId="0" xfId="0"/>
    <xf numFmtId="0" fontId="9" fillId="0" borderId="1" xfId="0" applyFont="1" applyBorder="1" applyAlignment="1">
      <alignment vertical="center" wrapText="1"/>
    </xf>
    <xf numFmtId="49" fontId="9" fillId="0" borderId="1" xfId="0" applyNumberFormat="1" applyFont="1" applyBorder="1" applyAlignment="1">
      <alignment horizontal="center" vertical="center" wrapText="1"/>
    </xf>
    <xf numFmtId="0" fontId="0" fillId="0" borderId="0" xfId="0" applyAlignment="1">
      <alignment horizontal="center" vertical="center"/>
    </xf>
    <xf numFmtId="0" fontId="7" fillId="0" borderId="0" xfId="0" applyFont="1" applyAlignment="1">
      <alignment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7" fillId="0" borderId="0" xfId="0" applyFont="1" applyAlignment="1">
      <alignment horizontal="center" vertical="center" wrapText="1"/>
    </xf>
    <xf numFmtId="0" fontId="13" fillId="0" borderId="1" xfId="0" applyFont="1" applyBorder="1" applyAlignment="1">
      <alignment horizontal="center" vertical="center" wrapText="1"/>
    </xf>
    <xf numFmtId="0" fontId="0" fillId="0" borderId="0" xfId="0" applyAlignment="1">
      <alignment horizontal="left" vertical="center"/>
    </xf>
    <xf numFmtId="0" fontId="9" fillId="2" borderId="1" xfId="0" applyFont="1" applyFill="1" applyBorder="1" applyAlignment="1">
      <alignment horizontal="center" vertical="center" wrapText="1"/>
    </xf>
    <xf numFmtId="164" fontId="9" fillId="0" borderId="1" xfId="0" applyNumberFormat="1" applyFont="1" applyBorder="1" applyAlignment="1">
      <alignment horizontal="center" vertical="center" wrapText="1"/>
    </xf>
    <xf numFmtId="2" fontId="9" fillId="2" borderId="1" xfId="0" applyNumberFormat="1" applyFont="1" applyFill="1" applyBorder="1" applyAlignment="1">
      <alignment horizontal="center" vertical="center" wrapText="1"/>
    </xf>
    <xf numFmtId="0" fontId="12" fillId="0" borderId="1" xfId="0" applyFont="1" applyBorder="1" applyAlignment="1">
      <alignment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vertical="center" wrapText="1"/>
    </xf>
    <xf numFmtId="0" fontId="16"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2" fillId="0" borderId="1" xfId="0" applyFont="1" applyFill="1" applyBorder="1" applyAlignment="1">
      <alignment vertical="center" wrapText="1"/>
    </xf>
    <xf numFmtId="0" fontId="9" fillId="0" borderId="1" xfId="0" applyFont="1" applyFill="1" applyBorder="1" applyAlignment="1">
      <alignment horizontal="justify" vertical="center" wrapText="1"/>
    </xf>
    <xf numFmtId="0" fontId="15"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0" fillId="0" borderId="0" xfId="0" applyFill="1"/>
    <xf numFmtId="0" fontId="9" fillId="0" borderId="0" xfId="0" applyFont="1" applyAlignment="1">
      <alignment horizontal="center" vertical="center" wrapText="1"/>
    </xf>
    <xf numFmtId="0" fontId="9" fillId="0" borderId="1" xfId="0" applyFont="1" applyBorder="1" applyAlignment="1">
      <alignment horizontal="center" vertical="center"/>
    </xf>
    <xf numFmtId="0" fontId="9" fillId="0" borderId="0" xfId="0" applyFont="1" applyAlignment="1">
      <alignment horizontal="center" vertical="center"/>
    </xf>
    <xf numFmtId="0" fontId="9" fillId="0" borderId="1" xfId="0" applyFont="1" applyFill="1" applyBorder="1" applyAlignment="1">
      <alignment horizontal="left" vertical="top" wrapText="1"/>
    </xf>
    <xf numFmtId="0" fontId="12" fillId="0" borderId="1" xfId="0" applyFont="1" applyFill="1" applyBorder="1" applyAlignment="1">
      <alignment horizontal="center" vertical="center" wrapText="1"/>
    </xf>
    <xf numFmtId="1" fontId="9" fillId="0" borderId="1" xfId="0" applyNumberFormat="1" applyFont="1" applyBorder="1" applyAlignment="1">
      <alignment horizontal="center" vertical="center" wrapText="1"/>
    </xf>
    <xf numFmtId="0" fontId="9" fillId="0" borderId="1" xfId="0" applyFont="1" applyFill="1" applyBorder="1" applyAlignment="1">
      <alignment horizontal="center" vertical="center"/>
    </xf>
    <xf numFmtId="1" fontId="9" fillId="2" borderId="1" xfId="0" applyNumberFormat="1" applyFont="1" applyFill="1" applyBorder="1" applyAlignment="1">
      <alignment horizontal="center" vertical="center" wrapText="1"/>
    </xf>
    <xf numFmtId="0" fontId="12" fillId="0" borderId="4" xfId="0" applyFont="1" applyBorder="1" applyAlignment="1">
      <alignment vertical="center" wrapText="1"/>
    </xf>
    <xf numFmtId="0" fontId="9" fillId="0" borderId="6" xfId="0" applyFont="1" applyFill="1" applyBorder="1" applyAlignment="1">
      <alignment vertical="center" wrapText="1"/>
    </xf>
    <xf numFmtId="0" fontId="12" fillId="0" borderId="3" xfId="0" applyFont="1" applyFill="1" applyBorder="1" applyAlignment="1">
      <alignment vertical="center" wrapText="1"/>
    </xf>
    <xf numFmtId="0" fontId="9" fillId="0" borderId="2" xfId="0" applyFont="1" applyFill="1" applyBorder="1" applyAlignment="1">
      <alignment horizontal="justify" vertical="center" wrapText="1"/>
    </xf>
    <xf numFmtId="0" fontId="4" fillId="0" borderId="0" xfId="2"/>
    <xf numFmtId="1" fontId="9"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168" fontId="9" fillId="0" borderId="1" xfId="0" applyNumberFormat="1" applyFont="1" applyFill="1" applyBorder="1" applyAlignment="1">
      <alignment horizontal="center" vertical="center" wrapText="1"/>
    </xf>
    <xf numFmtId="0" fontId="18" fillId="0" borderId="0" xfId="0" applyFont="1"/>
    <xf numFmtId="0" fontId="18" fillId="2" borderId="0" xfId="0" applyFont="1" applyFill="1"/>
    <xf numFmtId="0" fontId="14" fillId="2" borderId="0" xfId="0" applyFont="1" applyFill="1"/>
    <xf numFmtId="0" fontId="19"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0" fontId="18" fillId="0" borderId="1" xfId="0" applyFont="1" applyBorder="1"/>
    <xf numFmtId="0" fontId="19" fillId="0" borderId="1" xfId="0" applyFont="1" applyBorder="1" applyAlignment="1">
      <alignment vertical="top" wrapText="1"/>
    </xf>
    <xf numFmtId="0" fontId="19" fillId="0" borderId="1" xfId="0" applyFont="1" applyBorder="1" applyAlignment="1">
      <alignment horizontal="center" vertical="top" wrapText="1"/>
    </xf>
    <xf numFmtId="165" fontId="18" fillId="0" borderId="1" xfId="0" applyNumberFormat="1" applyFont="1" applyBorder="1" applyAlignment="1">
      <alignment horizontal="center" vertical="center"/>
    </xf>
    <xf numFmtId="0" fontId="0" fillId="2" borderId="0" xfId="0" applyFill="1"/>
    <xf numFmtId="0" fontId="18" fillId="0" borderId="0" xfId="0" applyFont="1" applyAlignment="1"/>
    <xf numFmtId="0" fontId="18" fillId="2" borderId="0" xfId="0" applyFont="1" applyFill="1" applyAlignment="1"/>
    <xf numFmtId="167" fontId="8" fillId="2" borderId="1" xfId="0" applyNumberFormat="1" applyFont="1" applyFill="1" applyBorder="1" applyAlignment="1">
      <alignment horizontal="center" vertical="center" wrapText="1"/>
    </xf>
    <xf numFmtId="165" fontId="8" fillId="2" borderId="1" xfId="0" applyNumberFormat="1" applyFont="1" applyFill="1" applyBorder="1" applyAlignment="1">
      <alignment horizontal="center" vertical="center" wrapText="1"/>
    </xf>
    <xf numFmtId="0" fontId="18" fillId="0" borderId="1" xfId="0" applyFont="1" applyBorder="1" applyAlignment="1">
      <alignment vertical="top" wrapText="1"/>
    </xf>
    <xf numFmtId="167" fontId="18" fillId="2" borderId="1" xfId="0" applyNumberFormat="1" applyFont="1" applyFill="1" applyBorder="1" applyAlignment="1">
      <alignment horizontal="center" vertical="center"/>
    </xf>
    <xf numFmtId="0" fontId="9" fillId="0" borderId="1" xfId="0" applyFont="1" applyBorder="1" applyAlignment="1">
      <alignment vertical="top" wrapText="1"/>
    </xf>
    <xf numFmtId="0" fontId="17" fillId="0" borderId="1" xfId="0" applyFont="1" applyBorder="1" applyAlignment="1">
      <alignment vertical="top" wrapText="1"/>
    </xf>
    <xf numFmtId="0" fontId="18" fillId="0" borderId="1" xfId="0" applyFont="1" applyBorder="1" applyAlignment="1">
      <alignment horizontal="center" vertical="top" wrapText="1"/>
    </xf>
    <xf numFmtId="167" fontId="19" fillId="2" borderId="1" xfId="0" applyNumberFormat="1" applyFont="1" applyFill="1" applyBorder="1" applyAlignment="1">
      <alignment horizontal="center" vertical="center"/>
    </xf>
    <xf numFmtId="0" fontId="18" fillId="0" borderId="1" xfId="0" applyFont="1" applyBorder="1" applyAlignment="1">
      <alignment vertical="center" wrapText="1"/>
    </xf>
    <xf numFmtId="0" fontId="0" fillId="0" borderId="1" xfId="0" applyBorder="1"/>
    <xf numFmtId="167" fontId="0" fillId="0" borderId="0" xfId="0" applyNumberFormat="1"/>
    <xf numFmtId="0" fontId="14" fillId="0" borderId="0" xfId="0" applyFont="1" applyAlignment="1">
      <alignment horizontal="center"/>
    </xf>
    <xf numFmtId="0" fontId="12" fillId="0" borderId="1" xfId="0" applyFont="1" applyBorder="1" applyAlignment="1">
      <alignment horizontal="justify" vertical="center" wrapText="1"/>
    </xf>
    <xf numFmtId="0" fontId="12" fillId="0" borderId="1" xfId="0" applyFont="1" applyFill="1" applyBorder="1" applyAlignment="1">
      <alignment horizontal="justify" vertical="center" wrapText="1"/>
    </xf>
    <xf numFmtId="0" fontId="12" fillId="0" borderId="2" xfId="0" applyFont="1" applyFill="1" applyBorder="1" applyAlignment="1">
      <alignment horizontal="justify"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8" fillId="0" borderId="2" xfId="0" applyFont="1" applyBorder="1" applyAlignment="1">
      <alignment horizontal="center" vertical="center"/>
    </xf>
    <xf numFmtId="0" fontId="18" fillId="0" borderId="0" xfId="0" applyFont="1" applyAlignment="1">
      <alignment horizontal="center"/>
    </xf>
    <xf numFmtId="0" fontId="19"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4" fillId="0" borderId="0" xfId="0" applyFont="1"/>
    <xf numFmtId="167" fontId="23" fillId="0" borderId="1" xfId="0" applyNumberFormat="1" applyFont="1" applyFill="1" applyBorder="1" applyAlignment="1">
      <alignment horizontal="center" vertical="center"/>
    </xf>
    <xf numFmtId="167" fontId="23" fillId="0" borderId="1" xfId="0" applyNumberFormat="1" applyFont="1" applyBorder="1" applyAlignment="1">
      <alignment horizontal="center" vertical="center"/>
    </xf>
    <xf numFmtId="167" fontId="25" fillId="0" borderId="1" xfId="0" applyNumberFormat="1" applyFont="1" applyFill="1" applyBorder="1" applyAlignment="1">
      <alignment horizontal="center" vertical="center" wrapText="1"/>
    </xf>
    <xf numFmtId="167" fontId="23" fillId="2" borderId="1" xfId="0" applyNumberFormat="1" applyFont="1" applyFill="1" applyBorder="1" applyAlignment="1">
      <alignment horizontal="center" vertical="center"/>
    </xf>
    <xf numFmtId="167" fontId="22" fillId="2" borderId="1" xfId="0" applyNumberFormat="1" applyFont="1" applyFill="1" applyBorder="1" applyAlignment="1">
      <alignment horizontal="center" vertical="center"/>
    </xf>
    <xf numFmtId="167" fontId="22" fillId="0" borderId="1" xfId="0" applyNumberFormat="1" applyFont="1" applyBorder="1" applyAlignment="1">
      <alignment horizontal="center" vertical="center"/>
    </xf>
    <xf numFmtId="4" fontId="23" fillId="0" borderId="4" xfId="0" applyNumberFormat="1" applyFont="1" applyBorder="1" applyAlignment="1">
      <alignment horizontal="center" vertical="center"/>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xf numFmtId="166" fontId="23" fillId="2" borderId="1" xfId="0" applyNumberFormat="1" applyFont="1" applyFill="1" applyBorder="1" applyAlignment="1">
      <alignment horizontal="center" vertical="center"/>
    </xf>
    <xf numFmtId="4" fontId="23" fillId="0" borderId="1" xfId="0" applyNumberFormat="1" applyFont="1" applyFill="1" applyBorder="1" applyAlignment="1">
      <alignment horizontal="center" vertical="center" wrapText="1"/>
    </xf>
    <xf numFmtId="166" fontId="23" fillId="0" borderId="1" xfId="0" applyNumberFormat="1" applyFont="1" applyFill="1" applyBorder="1" applyAlignment="1">
      <alignment horizontal="center" vertical="center"/>
    </xf>
    <xf numFmtId="165" fontId="23" fillId="0" borderId="1" xfId="0" applyNumberFormat="1" applyFont="1" applyBorder="1" applyAlignment="1">
      <alignment horizontal="center" vertical="center" wrapText="1"/>
    </xf>
    <xf numFmtId="0" fontId="23" fillId="0" borderId="1" xfId="0" applyFont="1" applyBorder="1" applyAlignment="1">
      <alignment horizontal="left" wrapText="1"/>
    </xf>
    <xf numFmtId="0" fontId="23" fillId="0" borderId="1" xfId="0" applyFont="1" applyBorder="1" applyAlignment="1">
      <alignment horizontal="center" vertical="center"/>
    </xf>
    <xf numFmtId="3" fontId="23" fillId="2" borderId="1" xfId="0" applyNumberFormat="1" applyFont="1" applyFill="1" applyBorder="1" applyAlignment="1">
      <alignment horizontal="center" vertical="center"/>
    </xf>
    <xf numFmtId="3" fontId="23" fillId="0" borderId="1" xfId="0" applyNumberFormat="1" applyFont="1" applyFill="1" applyBorder="1" applyAlignment="1">
      <alignment horizontal="center" vertical="center"/>
    </xf>
    <xf numFmtId="4" fontId="23" fillId="0" borderId="1" xfId="0" applyNumberFormat="1" applyFont="1" applyFill="1" applyBorder="1" applyAlignment="1">
      <alignment horizontal="center" vertical="center"/>
    </xf>
    <xf numFmtId="0" fontId="23" fillId="0" borderId="1" xfId="0" applyFont="1" applyBorder="1"/>
    <xf numFmtId="165" fontId="23" fillId="0" borderId="1" xfId="0" applyNumberFormat="1" applyFont="1" applyFill="1" applyBorder="1" applyAlignment="1">
      <alignment horizontal="center" vertical="center" wrapText="1"/>
    </xf>
    <xf numFmtId="49" fontId="23" fillId="2" borderId="1" xfId="0" applyNumberFormat="1" applyFont="1" applyFill="1" applyBorder="1" applyAlignment="1">
      <alignment horizontal="center" vertical="center"/>
    </xf>
    <xf numFmtId="49" fontId="23" fillId="0" borderId="1" xfId="0" applyNumberFormat="1" applyFont="1" applyFill="1" applyBorder="1" applyAlignment="1">
      <alignment horizontal="center" vertical="center"/>
    </xf>
    <xf numFmtId="0" fontId="22" fillId="0" borderId="1" xfId="0" applyFont="1" applyBorder="1" applyAlignment="1">
      <alignment vertical="top" wrapText="1"/>
    </xf>
    <xf numFmtId="0" fontId="22" fillId="0" borderId="1" xfId="0" applyFont="1" applyBorder="1" applyAlignment="1">
      <alignment horizontal="center" vertical="top" wrapText="1"/>
    </xf>
    <xf numFmtId="4" fontId="22" fillId="2" borderId="1" xfId="0" applyNumberFormat="1" applyFont="1" applyFill="1" applyBorder="1" applyAlignment="1">
      <alignment horizontal="center" vertical="center"/>
    </xf>
    <xf numFmtId="4" fontId="22" fillId="0" borderId="1" xfId="0" applyNumberFormat="1" applyFont="1" applyBorder="1" applyAlignment="1">
      <alignment horizontal="center" vertical="center"/>
    </xf>
    <xf numFmtId="165" fontId="23" fillId="0" borderId="1" xfId="0" applyNumberFormat="1" applyFont="1" applyBorder="1" applyAlignment="1">
      <alignment horizontal="center" vertical="center"/>
    </xf>
    <xf numFmtId="0" fontId="16" fillId="2" borderId="1" xfId="0" applyFont="1" applyFill="1" applyBorder="1" applyAlignment="1">
      <alignment horizontal="justify" vertical="center" wrapText="1"/>
    </xf>
    <xf numFmtId="0" fontId="9" fillId="2" borderId="1" xfId="0" applyFont="1" applyFill="1" applyBorder="1" applyAlignment="1">
      <alignment horizontal="left" vertical="center" wrapText="1"/>
    </xf>
    <xf numFmtId="0" fontId="16" fillId="2"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2" fillId="2" borderId="1" xfId="0" applyFont="1" applyFill="1" applyBorder="1" applyAlignment="1">
      <alignment horizontal="left" vertical="top" wrapText="1"/>
    </xf>
    <xf numFmtId="0" fontId="26" fillId="2" borderId="0" xfId="0" applyFont="1" applyFill="1" applyAlignment="1">
      <alignment vertical="top" wrapText="1"/>
    </xf>
    <xf numFmtId="0" fontId="9" fillId="2" borderId="1" xfId="0" applyFont="1" applyFill="1" applyBorder="1" applyAlignment="1">
      <alignment horizontal="justify" vertical="center" wrapText="1"/>
    </xf>
    <xf numFmtId="0" fontId="3" fillId="0" borderId="0" xfId="3"/>
    <xf numFmtId="0" fontId="18" fillId="0" borderId="0" xfId="3" applyFont="1" applyAlignment="1"/>
    <xf numFmtId="0" fontId="18" fillId="2" borderId="0" xfId="3" applyFont="1" applyFill="1" applyAlignment="1"/>
    <xf numFmtId="0" fontId="18" fillId="0" borderId="0" xfId="3" applyFont="1" applyAlignment="1">
      <alignment horizontal="right"/>
    </xf>
    <xf numFmtId="0" fontId="14" fillId="0" borderId="0" xfId="3" applyFont="1"/>
    <xf numFmtId="0" fontId="14" fillId="0" borderId="0" xfId="3" applyFont="1" applyAlignment="1">
      <alignment horizontal="center"/>
    </xf>
    <xf numFmtId="0" fontId="14" fillId="2" borderId="0" xfId="3" applyFont="1" applyFill="1"/>
    <xf numFmtId="0" fontId="19" fillId="0" borderId="3" xfId="3" applyFont="1" applyBorder="1" applyAlignment="1">
      <alignment horizontal="center" vertical="center" wrapText="1"/>
    </xf>
    <xf numFmtId="0" fontId="8" fillId="0" borderId="3" xfId="3" applyFont="1" applyBorder="1" applyAlignment="1">
      <alignment horizontal="center" vertical="center" wrapText="1"/>
    </xf>
    <xf numFmtId="0" fontId="8" fillId="2" borderId="1" xfId="3" applyFont="1" applyFill="1" applyBorder="1" applyAlignment="1">
      <alignment horizontal="center" vertical="center" wrapText="1"/>
    </xf>
    <xf numFmtId="0" fontId="8" fillId="0" borderId="1" xfId="3" applyFont="1" applyBorder="1" applyAlignment="1">
      <alignment horizontal="center" vertical="center" wrapText="1"/>
    </xf>
    <xf numFmtId="0" fontId="8" fillId="0" borderId="9" xfId="3" applyFont="1" applyFill="1" applyBorder="1" applyAlignment="1">
      <alignment horizontal="center" vertical="center" wrapText="1"/>
    </xf>
    <xf numFmtId="0" fontId="19" fillId="0" borderId="1" xfId="3" applyFont="1" applyBorder="1" applyAlignment="1">
      <alignment horizontal="left" vertical="center" wrapText="1"/>
    </xf>
    <xf numFmtId="167" fontId="19" fillId="2" borderId="1" xfId="3" applyNumberFormat="1" applyFont="1" applyFill="1" applyBorder="1" applyAlignment="1">
      <alignment horizontal="center" vertical="center"/>
    </xf>
    <xf numFmtId="4" fontId="18" fillId="0" borderId="1" xfId="3" applyNumberFormat="1" applyFont="1" applyBorder="1" applyAlignment="1">
      <alignment horizontal="center" vertical="center"/>
    </xf>
    <xf numFmtId="167" fontId="3" fillId="0" borderId="0" xfId="3" applyNumberFormat="1"/>
    <xf numFmtId="0" fontId="9" fillId="3" borderId="1" xfId="3" applyFont="1" applyFill="1" applyBorder="1" applyAlignment="1">
      <alignment vertical="center" wrapText="1"/>
    </xf>
    <xf numFmtId="167" fontId="18" fillId="2" borderId="1" xfId="3" applyNumberFormat="1" applyFont="1" applyFill="1" applyBorder="1" applyAlignment="1">
      <alignment horizontal="center" vertical="center"/>
    </xf>
    <xf numFmtId="167" fontId="18" fillId="0" borderId="1" xfId="3" applyNumberFormat="1" applyFont="1" applyBorder="1" applyAlignment="1">
      <alignment horizontal="center" vertical="center"/>
    </xf>
    <xf numFmtId="0" fontId="9" fillId="3" borderId="1" xfId="3" applyFont="1" applyFill="1" applyBorder="1" applyAlignment="1">
      <alignment horizontal="left" vertical="center" wrapText="1" indent="1"/>
    </xf>
    <xf numFmtId="167" fontId="18" fillId="2" borderId="6" xfId="3" applyNumberFormat="1" applyFont="1" applyFill="1" applyBorder="1" applyAlignment="1">
      <alignment horizontal="center" vertical="center"/>
    </xf>
    <xf numFmtId="167" fontId="18" fillId="0" borderId="6" xfId="3" applyNumberFormat="1" applyFont="1" applyBorder="1" applyAlignment="1">
      <alignment horizontal="center" vertical="center"/>
    </xf>
    <xf numFmtId="0" fontId="9" fillId="3" borderId="1" xfId="3" applyFont="1" applyFill="1" applyBorder="1" applyAlignment="1">
      <alignment horizontal="left" vertical="top" wrapText="1" indent="1"/>
    </xf>
    <xf numFmtId="167" fontId="22" fillId="0" borderId="6" xfId="3" applyNumberFormat="1" applyFont="1" applyFill="1" applyBorder="1" applyAlignment="1">
      <alignment horizontal="center" vertical="center"/>
    </xf>
    <xf numFmtId="4" fontId="23" fillId="0" borderId="1" xfId="3" applyNumberFormat="1" applyFont="1" applyBorder="1" applyAlignment="1">
      <alignment horizontal="center" vertical="center"/>
    </xf>
    <xf numFmtId="167" fontId="23" fillId="0" borderId="6" xfId="3" applyNumberFormat="1" applyFont="1" applyFill="1" applyBorder="1" applyAlignment="1">
      <alignment horizontal="center" vertical="center"/>
    </xf>
    <xf numFmtId="167" fontId="23" fillId="0" borderId="1" xfId="3" applyNumberFormat="1" applyFont="1" applyFill="1" applyBorder="1" applyAlignment="1">
      <alignment horizontal="center" vertical="center"/>
    </xf>
    <xf numFmtId="10" fontId="23" fillId="0" borderId="1" xfId="3" applyNumberFormat="1" applyFont="1" applyBorder="1" applyAlignment="1">
      <alignment horizontal="center" vertical="center"/>
    </xf>
    <xf numFmtId="4" fontId="3" fillId="0" borderId="0" xfId="3" applyNumberFormat="1"/>
    <xf numFmtId="167" fontId="18" fillId="0" borderId="6" xfId="3" applyNumberFormat="1" applyFont="1" applyFill="1" applyBorder="1" applyAlignment="1">
      <alignment horizontal="center" vertical="center"/>
    </xf>
    <xf numFmtId="167" fontId="23" fillId="2" borderId="6" xfId="3" applyNumberFormat="1" applyFont="1" applyFill="1" applyBorder="1" applyAlignment="1">
      <alignment horizontal="center" vertical="center"/>
    </xf>
    <xf numFmtId="167" fontId="23" fillId="0" borderId="4" xfId="3" applyNumberFormat="1" applyFont="1" applyBorder="1" applyAlignment="1">
      <alignment horizontal="center" vertical="center"/>
    </xf>
    <xf numFmtId="167" fontId="23" fillId="0" borderId="1" xfId="3" applyNumberFormat="1" applyFont="1" applyBorder="1" applyAlignment="1">
      <alignment horizontal="center" vertical="center"/>
    </xf>
    <xf numFmtId="167" fontId="23" fillId="0" borderId="6" xfId="3" applyNumberFormat="1" applyFont="1" applyBorder="1" applyAlignment="1">
      <alignment horizontal="center" vertical="center"/>
    </xf>
    <xf numFmtId="167" fontId="3" fillId="0" borderId="9" xfId="3" applyNumberFormat="1" applyBorder="1" applyAlignment="1"/>
    <xf numFmtId="167" fontId="24" fillId="0" borderId="6" xfId="3" applyNumberFormat="1" applyFont="1" applyBorder="1" applyAlignment="1">
      <alignment horizontal="center" vertical="center"/>
    </xf>
    <xf numFmtId="4" fontId="24" fillId="0" borderId="1" xfId="3" applyNumberFormat="1" applyFont="1" applyBorder="1" applyAlignment="1">
      <alignment horizontal="center" vertical="center"/>
    </xf>
    <xf numFmtId="4" fontId="18" fillId="2" borderId="0" xfId="3" applyNumberFormat="1" applyFont="1" applyFill="1" applyBorder="1" applyAlignment="1">
      <alignment horizontal="center" vertical="center"/>
    </xf>
    <xf numFmtId="0" fontId="3" fillId="0" borderId="0" xfId="3" applyBorder="1"/>
    <xf numFmtId="167" fontId="3" fillId="2" borderId="0" xfId="3" applyNumberFormat="1" applyFill="1"/>
    <xf numFmtId="0" fontId="3" fillId="2" borderId="0" xfId="3" applyFill="1"/>
    <xf numFmtId="166" fontId="10" fillId="0" borderId="0" xfId="3" applyNumberFormat="1" applyFont="1"/>
    <xf numFmtId="166" fontId="21" fillId="0" borderId="0" xfId="3" applyNumberFormat="1" applyFont="1"/>
    <xf numFmtId="0" fontId="3" fillId="2" borderId="0" xfId="3" applyFill="1" applyBorder="1"/>
    <xf numFmtId="166" fontId="20" fillId="2" borderId="0" xfId="3" applyNumberFormat="1" applyFont="1" applyFill="1" applyBorder="1"/>
    <xf numFmtId="167" fontId="18" fillId="2" borderId="0" xfId="3" applyNumberFormat="1" applyFont="1" applyFill="1" applyBorder="1" applyAlignment="1">
      <alignment horizontal="center" vertical="center"/>
    </xf>
    <xf numFmtId="0" fontId="18" fillId="2" borderId="0" xfId="3" applyFont="1" applyFill="1" applyBorder="1"/>
    <xf numFmtId="166" fontId="10" fillId="2" borderId="0" xfId="3" applyNumberFormat="1" applyFont="1" applyFill="1" applyBorder="1" applyAlignment="1">
      <alignment horizontal="center" wrapText="1"/>
    </xf>
    <xf numFmtId="166" fontId="10" fillId="2" borderId="0" xfId="3" applyNumberFormat="1" applyFont="1" applyFill="1" applyBorder="1"/>
    <xf numFmtId="166" fontId="10" fillId="2" borderId="0" xfId="3" applyNumberFormat="1" applyFont="1" applyFill="1" applyBorder="1" applyAlignment="1">
      <alignment horizontal="center"/>
    </xf>
    <xf numFmtId="169" fontId="27" fillId="4" borderId="1" xfId="0" applyNumberFormat="1" applyFont="1" applyFill="1" applyBorder="1" applyAlignment="1">
      <alignment horizontal="right" vertical="center"/>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 fillId="0" borderId="0" xfId="4"/>
    <xf numFmtId="0" fontId="12" fillId="0" borderId="10" xfId="4" applyFont="1" applyBorder="1" applyAlignment="1">
      <alignment horizontal="center" wrapText="1"/>
    </xf>
    <xf numFmtId="0" fontId="12" fillId="0" borderId="11" xfId="4" applyFont="1" applyBorder="1" applyAlignment="1">
      <alignment horizontal="center" wrapText="1"/>
    </xf>
    <xf numFmtId="0" fontId="12" fillId="0" borderId="1" xfId="4" applyFont="1" applyBorder="1" applyAlignment="1">
      <alignment horizontal="center" vertical="center" wrapText="1"/>
    </xf>
    <xf numFmtId="0" fontId="12" fillId="0" borderId="1" xfId="4" applyFont="1" applyFill="1" applyBorder="1" applyAlignment="1">
      <alignment vertical="center" wrapText="1"/>
    </xf>
    <xf numFmtId="0" fontId="12" fillId="0" borderId="1" xfId="4" applyFont="1" applyFill="1" applyBorder="1" applyAlignment="1">
      <alignment horizontal="center" vertical="center" wrapText="1"/>
    </xf>
    <xf numFmtId="0" fontId="7" fillId="0" borderId="1" xfId="4" applyFont="1" applyBorder="1" applyAlignment="1">
      <alignment horizontal="center" vertical="center"/>
    </xf>
    <xf numFmtId="0" fontId="12" fillId="0" borderId="4" xfId="4" applyFont="1" applyBorder="1" applyAlignment="1">
      <alignment wrapText="1"/>
    </xf>
    <xf numFmtId="0" fontId="12" fillId="0" borderId="1" xfId="4" applyFont="1" applyBorder="1" applyAlignment="1">
      <alignment horizontal="center" wrapText="1"/>
    </xf>
    <xf numFmtId="0" fontId="12" fillId="0" borderId="6" xfId="4" applyFont="1" applyBorder="1" applyAlignment="1">
      <alignment wrapText="1"/>
    </xf>
    <xf numFmtId="0" fontId="28" fillId="0" borderId="1" xfId="4" applyFont="1" applyBorder="1" applyAlignment="1">
      <alignment wrapText="1"/>
    </xf>
    <xf numFmtId="0" fontId="7" fillId="0" borderId="1" xfId="4" applyFont="1" applyBorder="1"/>
    <xf numFmtId="0" fontId="2" fillId="0" borderId="0" xfId="4" applyFill="1"/>
    <xf numFmtId="0" fontId="16"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4" fillId="0" borderId="0" xfId="0" applyFont="1" applyAlignment="1">
      <alignment horizontal="center" vertical="center"/>
    </xf>
    <xf numFmtId="0" fontId="1" fillId="0" borderId="0" xfId="0" applyFont="1" applyAlignment="1">
      <alignment vertical="center"/>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6" fillId="0" borderId="7"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4" fillId="0" borderId="0" xfId="0" applyFont="1" applyAlignment="1">
      <alignment horizontal="center" vertical="center" wrapText="1"/>
    </xf>
    <xf numFmtId="0" fontId="14" fillId="0" borderId="0" xfId="0" applyFont="1" applyAlignment="1">
      <alignment horizontal="center" vertical="center"/>
    </xf>
    <xf numFmtId="0" fontId="8"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8" fillId="0" borderId="0" xfId="0" applyFont="1" applyAlignment="1">
      <alignment horizontal="center"/>
    </xf>
    <xf numFmtId="0" fontId="23" fillId="0" borderId="3" xfId="0" applyFont="1" applyBorder="1" applyAlignment="1">
      <alignment horizontal="left" vertical="top" wrapText="1"/>
    </xf>
    <xf numFmtId="0" fontId="23" fillId="0" borderId="2" xfId="0" applyFont="1" applyBorder="1" applyAlignment="1">
      <alignment horizontal="left" vertical="top" wrapText="1"/>
    </xf>
    <xf numFmtId="0" fontId="18" fillId="0" borderId="3" xfId="0" applyFont="1" applyBorder="1" applyAlignment="1">
      <alignment horizontal="center" vertical="center"/>
    </xf>
    <xf numFmtId="0" fontId="18" fillId="0" borderId="2" xfId="0" applyFont="1" applyBorder="1" applyAlignment="1">
      <alignment horizontal="center" vertical="center"/>
    </xf>
    <xf numFmtId="0" fontId="19" fillId="0" borderId="3" xfId="0" applyFont="1" applyBorder="1" applyAlignment="1">
      <alignment horizontal="center" vertical="center" wrapText="1"/>
    </xf>
    <xf numFmtId="0" fontId="19" fillId="0" borderId="2"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18" fillId="0" borderId="3" xfId="3" applyFont="1" applyBorder="1" applyAlignment="1">
      <alignment horizontal="center" vertical="center"/>
    </xf>
    <xf numFmtId="0" fontId="18" fillId="0" borderId="8" xfId="3" applyFont="1" applyBorder="1" applyAlignment="1">
      <alignment horizontal="center" vertical="center"/>
    </xf>
    <xf numFmtId="0" fontId="18" fillId="0" borderId="2" xfId="3" applyFont="1" applyBorder="1" applyAlignment="1">
      <alignment horizontal="center" vertical="center"/>
    </xf>
    <xf numFmtId="0" fontId="18" fillId="0" borderId="3" xfId="3" applyFont="1" applyBorder="1" applyAlignment="1">
      <alignment horizontal="center" vertical="center" wrapText="1"/>
    </xf>
    <xf numFmtId="0" fontId="18" fillId="0" borderId="8" xfId="3" applyFont="1" applyBorder="1" applyAlignment="1">
      <alignment horizontal="center" vertical="center" wrapText="1"/>
    </xf>
    <xf numFmtId="0" fontId="18" fillId="0" borderId="2" xfId="3" applyFont="1" applyBorder="1" applyAlignment="1">
      <alignment horizontal="center" vertical="center" wrapText="1"/>
    </xf>
    <xf numFmtId="0" fontId="14" fillId="0" borderId="0" xfId="3" applyFont="1"/>
    <xf numFmtId="0" fontId="18" fillId="0" borderId="3" xfId="3" applyFont="1" applyBorder="1" applyAlignment="1">
      <alignment horizontal="center" vertical="top" wrapText="1"/>
    </xf>
    <xf numFmtId="0" fontId="18" fillId="0" borderId="8" xfId="3" applyFont="1" applyBorder="1" applyAlignment="1">
      <alignment horizontal="center" vertical="top" wrapText="1"/>
    </xf>
    <xf numFmtId="0" fontId="18" fillId="0" borderId="2" xfId="3" applyFont="1" applyBorder="1" applyAlignment="1">
      <alignment horizontal="center" vertical="top" wrapText="1"/>
    </xf>
    <xf numFmtId="0" fontId="14" fillId="0" borderId="0" xfId="4" applyFont="1" applyAlignment="1">
      <alignment horizontal="center" wrapText="1"/>
    </xf>
    <xf numFmtId="0" fontId="9" fillId="0" borderId="8" xfId="0" applyFont="1" applyBorder="1" applyAlignment="1">
      <alignment horizontal="center" vertical="center" wrapText="1"/>
    </xf>
  </cellXfs>
  <cellStyles count="5">
    <cellStyle name="Обычный" xfId="0" builtinId="0"/>
    <cellStyle name="Обычный 2" xfId="1"/>
    <cellStyle name="Обычный 3" xfId="2"/>
    <cellStyle name="Обычный 4" xfId="3"/>
    <cellStyle name="Обычный 4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54"/>
  <sheetViews>
    <sheetView tabSelected="1" zoomScaleNormal="100" zoomScalePageLayoutView="120" workbookViewId="0">
      <selection activeCell="G57" sqref="G57"/>
    </sheetView>
  </sheetViews>
  <sheetFormatPr defaultRowHeight="15" x14ac:dyDescent="0.25"/>
  <cols>
    <col min="1" max="1" width="4.85546875" style="3" customWidth="1"/>
    <col min="2" max="2" width="31" customWidth="1"/>
    <col min="3" max="3" width="9.85546875" customWidth="1"/>
    <col min="4" max="4" width="9.140625" style="25" bestFit="1" customWidth="1"/>
    <col min="5" max="5" width="10" style="25" bestFit="1" customWidth="1"/>
    <col min="6" max="6" width="9.140625" style="25" bestFit="1" customWidth="1"/>
    <col min="7" max="7" width="13.85546875" customWidth="1"/>
    <col min="8" max="8" width="13" customWidth="1"/>
    <col min="9" max="9" width="10" customWidth="1"/>
    <col min="10" max="10" width="24.140625" customWidth="1"/>
  </cols>
  <sheetData>
    <row r="2" spans="1:10" ht="30" customHeight="1" x14ac:dyDescent="0.25">
      <c r="A2" s="182" t="s">
        <v>318</v>
      </c>
      <c r="B2" s="182"/>
      <c r="C2" s="182"/>
      <c r="D2" s="182"/>
      <c r="E2" s="182"/>
      <c r="F2" s="182"/>
      <c r="G2" s="182"/>
      <c r="H2" s="182"/>
      <c r="I2" s="182"/>
      <c r="J2" s="182"/>
    </row>
    <row r="3" spans="1:10" ht="37.5" customHeight="1" x14ac:dyDescent="0.25">
      <c r="A3" s="183" t="s">
        <v>0</v>
      </c>
      <c r="B3" s="185" t="s">
        <v>8</v>
      </c>
      <c r="C3" s="185" t="s">
        <v>9</v>
      </c>
      <c r="D3" s="186" t="s">
        <v>10</v>
      </c>
      <c r="E3" s="187"/>
      <c r="F3" s="188"/>
      <c r="G3" s="185" t="s">
        <v>11</v>
      </c>
      <c r="H3" s="183" t="s">
        <v>12</v>
      </c>
      <c r="I3" s="183" t="s">
        <v>13</v>
      </c>
      <c r="J3" s="183" t="s">
        <v>14</v>
      </c>
    </row>
    <row r="4" spans="1:10" ht="63.75" x14ac:dyDescent="0.25">
      <c r="A4" s="184"/>
      <c r="B4" s="185"/>
      <c r="C4" s="185"/>
      <c r="D4" s="176" t="s">
        <v>15</v>
      </c>
      <c r="E4" s="176" t="s">
        <v>16</v>
      </c>
      <c r="F4" s="176" t="s">
        <v>17</v>
      </c>
      <c r="G4" s="185"/>
      <c r="H4" s="184"/>
      <c r="I4" s="184"/>
      <c r="J4" s="184"/>
    </row>
    <row r="5" spans="1:10" ht="15" customHeight="1" x14ac:dyDescent="0.25">
      <c r="A5" s="179" t="s">
        <v>4</v>
      </c>
      <c r="B5" s="180"/>
      <c r="C5" s="180"/>
      <c r="D5" s="180"/>
      <c r="E5" s="180"/>
      <c r="F5" s="180"/>
      <c r="G5" s="180"/>
      <c r="H5" s="180"/>
      <c r="I5" s="180"/>
      <c r="J5" s="181"/>
    </row>
    <row r="6" spans="1:10" ht="63.75" x14ac:dyDescent="0.25">
      <c r="A6" s="176">
        <v>1</v>
      </c>
      <c r="B6" s="13" t="s">
        <v>100</v>
      </c>
      <c r="C6" s="5" t="s">
        <v>18</v>
      </c>
      <c r="D6" s="24">
        <v>85</v>
      </c>
      <c r="E6" s="176">
        <v>90</v>
      </c>
      <c r="F6" s="12">
        <v>85</v>
      </c>
      <c r="G6" s="30">
        <f>F6-E6</f>
        <v>-5</v>
      </c>
      <c r="H6" s="30">
        <f>F6*100/E6</f>
        <v>94.444444444444443</v>
      </c>
      <c r="I6" s="30">
        <f>F6*100/D6</f>
        <v>100</v>
      </c>
      <c r="J6" s="176"/>
    </row>
    <row r="7" spans="1:10" ht="76.5" x14ac:dyDescent="0.25">
      <c r="A7" s="176">
        <v>2</v>
      </c>
      <c r="B7" s="13" t="s">
        <v>101</v>
      </c>
      <c r="C7" s="5" t="s">
        <v>18</v>
      </c>
      <c r="D7" s="24" t="s">
        <v>222</v>
      </c>
      <c r="E7" s="11">
        <v>98</v>
      </c>
      <c r="F7" s="12">
        <v>97</v>
      </c>
      <c r="G7" s="30">
        <f>F7-E7</f>
        <v>-1</v>
      </c>
      <c r="H7" s="30">
        <f>F7*100/E7</f>
        <v>98.979591836734699</v>
      </c>
      <c r="I7" s="30">
        <v>0</v>
      </c>
      <c r="J7" s="8"/>
    </row>
    <row r="8" spans="1:10" ht="145.5" customHeight="1" x14ac:dyDescent="0.25">
      <c r="A8" s="176">
        <v>3</v>
      </c>
      <c r="B8" s="13" t="s">
        <v>102</v>
      </c>
      <c r="C8" s="5" t="s">
        <v>18</v>
      </c>
      <c r="D8" s="24">
        <v>73</v>
      </c>
      <c r="E8" s="176">
        <v>74</v>
      </c>
      <c r="F8" s="10">
        <v>97</v>
      </c>
      <c r="G8" s="30">
        <f t="shared" ref="G8:G24" si="0">F8-E8</f>
        <v>23</v>
      </c>
      <c r="H8" s="30">
        <f t="shared" ref="H8:H24" si="1">F8*100/E8</f>
        <v>131.08108108108109</v>
      </c>
      <c r="I8" s="30">
        <f t="shared" ref="I8:I24" si="2">F8*100/D8</f>
        <v>132.87671232876713</v>
      </c>
      <c r="J8" s="176"/>
    </row>
    <row r="9" spans="1:10" ht="145.5" customHeight="1" x14ac:dyDescent="0.25">
      <c r="A9" s="176">
        <v>4</v>
      </c>
      <c r="B9" s="13" t="s">
        <v>103</v>
      </c>
      <c r="C9" s="5" t="s">
        <v>18</v>
      </c>
      <c r="D9" s="24">
        <v>1.8</v>
      </c>
      <c r="E9" s="176">
        <v>1.5</v>
      </c>
      <c r="F9" s="176">
        <v>1.8</v>
      </c>
      <c r="G9" s="30">
        <f t="shared" si="0"/>
        <v>0.30000000000000004</v>
      </c>
      <c r="H9" s="30">
        <f t="shared" si="1"/>
        <v>120</v>
      </c>
      <c r="I9" s="30">
        <f t="shared" si="2"/>
        <v>100</v>
      </c>
      <c r="J9" s="176"/>
    </row>
    <row r="10" spans="1:10" ht="102.75" customHeight="1" x14ac:dyDescent="0.25">
      <c r="A10" s="21">
        <v>5</v>
      </c>
      <c r="B10" s="18" t="s">
        <v>104</v>
      </c>
      <c r="C10" s="27" t="s">
        <v>18</v>
      </c>
      <c r="D10" s="29">
        <v>1.6</v>
      </c>
      <c r="E10" s="21">
        <v>8</v>
      </c>
      <c r="F10" s="21">
        <v>8</v>
      </c>
      <c r="G10" s="30">
        <f t="shared" si="0"/>
        <v>0</v>
      </c>
      <c r="H10" s="30">
        <f t="shared" si="1"/>
        <v>100</v>
      </c>
      <c r="I10" s="30">
        <f t="shared" si="2"/>
        <v>500</v>
      </c>
      <c r="J10" s="176"/>
    </row>
    <row r="11" spans="1:10" ht="101.25" customHeight="1" x14ac:dyDescent="0.25">
      <c r="A11" s="21">
        <v>6</v>
      </c>
      <c r="B11" s="18" t="s">
        <v>105</v>
      </c>
      <c r="C11" s="27" t="s">
        <v>18</v>
      </c>
      <c r="D11" s="29">
        <v>98</v>
      </c>
      <c r="E11" s="21">
        <v>92</v>
      </c>
      <c r="F11" s="21">
        <v>92</v>
      </c>
      <c r="G11" s="30">
        <f t="shared" si="0"/>
        <v>0</v>
      </c>
      <c r="H11" s="30">
        <f t="shared" si="1"/>
        <v>100</v>
      </c>
      <c r="I11" s="30">
        <f t="shared" si="2"/>
        <v>93.877551020408163</v>
      </c>
      <c r="J11" s="176"/>
    </row>
    <row r="12" spans="1:10" ht="116.25" customHeight="1" x14ac:dyDescent="0.25">
      <c r="A12" s="176">
        <v>7</v>
      </c>
      <c r="B12" s="13" t="s">
        <v>106</v>
      </c>
      <c r="C12" s="5" t="s">
        <v>18</v>
      </c>
      <c r="D12" s="24">
        <v>28</v>
      </c>
      <c r="E12" s="176">
        <v>28</v>
      </c>
      <c r="F12" s="176">
        <v>58</v>
      </c>
      <c r="G12" s="30">
        <f t="shared" si="0"/>
        <v>30</v>
      </c>
      <c r="H12" s="30">
        <f t="shared" si="1"/>
        <v>207.14285714285714</v>
      </c>
      <c r="I12" s="30">
        <f t="shared" si="2"/>
        <v>207.14285714285714</v>
      </c>
      <c r="J12" s="176"/>
    </row>
    <row r="13" spans="1:10" ht="109.5" customHeight="1" x14ac:dyDescent="0.25">
      <c r="A13" s="176">
        <v>8</v>
      </c>
      <c r="B13" s="1" t="s">
        <v>107</v>
      </c>
      <c r="C13" s="176" t="s">
        <v>18</v>
      </c>
      <c r="D13" s="24">
        <v>6</v>
      </c>
      <c r="E13" s="176">
        <v>6</v>
      </c>
      <c r="F13" s="176">
        <v>2</v>
      </c>
      <c r="G13" s="30">
        <f t="shared" si="0"/>
        <v>-4</v>
      </c>
      <c r="H13" s="30">
        <f t="shared" si="1"/>
        <v>33.333333333333336</v>
      </c>
      <c r="I13" s="30">
        <f t="shared" si="2"/>
        <v>33.333333333333336</v>
      </c>
      <c r="J13" s="176"/>
    </row>
    <row r="14" spans="1:10" ht="99.75" customHeight="1" x14ac:dyDescent="0.25">
      <c r="A14" s="176">
        <v>9</v>
      </c>
      <c r="B14" s="13" t="s">
        <v>108</v>
      </c>
      <c r="C14" s="5" t="s">
        <v>18</v>
      </c>
      <c r="D14" s="24">
        <v>100</v>
      </c>
      <c r="E14" s="176">
        <v>100</v>
      </c>
      <c r="F14" s="176">
        <v>100</v>
      </c>
      <c r="G14" s="30">
        <f t="shared" si="0"/>
        <v>0</v>
      </c>
      <c r="H14" s="30">
        <f t="shared" si="1"/>
        <v>100</v>
      </c>
      <c r="I14" s="30">
        <f t="shared" si="2"/>
        <v>100</v>
      </c>
      <c r="J14" s="176"/>
    </row>
    <row r="15" spans="1:10" ht="63.75" x14ac:dyDescent="0.25">
      <c r="A15" s="176">
        <v>10</v>
      </c>
      <c r="B15" s="13" t="s">
        <v>109</v>
      </c>
      <c r="C15" s="5" t="s">
        <v>19</v>
      </c>
      <c r="D15" s="24">
        <v>97</v>
      </c>
      <c r="E15" s="176">
        <v>97</v>
      </c>
      <c r="F15" s="176">
        <v>97</v>
      </c>
      <c r="G15" s="30">
        <f t="shared" si="0"/>
        <v>0</v>
      </c>
      <c r="H15" s="30">
        <f t="shared" si="1"/>
        <v>100</v>
      </c>
      <c r="I15" s="30">
        <f t="shared" si="2"/>
        <v>100</v>
      </c>
      <c r="J15" s="176"/>
    </row>
    <row r="16" spans="1:10" ht="54" customHeight="1" x14ac:dyDescent="0.25">
      <c r="A16" s="176">
        <v>11</v>
      </c>
      <c r="B16" s="13" t="s">
        <v>359</v>
      </c>
      <c r="C16" s="5" t="s">
        <v>18</v>
      </c>
      <c r="D16" s="24">
        <v>43</v>
      </c>
      <c r="E16" s="176">
        <v>53</v>
      </c>
      <c r="F16" s="176">
        <v>49</v>
      </c>
      <c r="G16" s="30">
        <f t="shared" si="0"/>
        <v>-4</v>
      </c>
      <c r="H16" s="30">
        <f t="shared" si="1"/>
        <v>92.452830188679243</v>
      </c>
      <c r="I16" s="30">
        <f t="shared" si="2"/>
        <v>113.95348837209302</v>
      </c>
      <c r="J16" s="176"/>
    </row>
    <row r="17" spans="1:10" ht="63.75" x14ac:dyDescent="0.25">
      <c r="A17" s="176">
        <v>12</v>
      </c>
      <c r="B17" s="1" t="s">
        <v>110</v>
      </c>
      <c r="C17" s="176" t="s">
        <v>18</v>
      </c>
      <c r="D17" s="24">
        <v>86.4</v>
      </c>
      <c r="E17" s="176">
        <v>86.4</v>
      </c>
      <c r="F17" s="176">
        <v>86.5</v>
      </c>
      <c r="G17" s="30">
        <f t="shared" si="0"/>
        <v>9.9999999999994316E-2</v>
      </c>
      <c r="H17" s="30">
        <f t="shared" si="1"/>
        <v>100.11574074074073</v>
      </c>
      <c r="I17" s="30">
        <f t="shared" si="2"/>
        <v>100.11574074074073</v>
      </c>
      <c r="J17" s="176"/>
    </row>
    <row r="18" spans="1:10" ht="77.25" customHeight="1" x14ac:dyDescent="0.25">
      <c r="A18" s="176">
        <v>13</v>
      </c>
      <c r="B18" s="13" t="s">
        <v>20</v>
      </c>
      <c r="C18" s="5" t="s">
        <v>18</v>
      </c>
      <c r="D18" s="24">
        <v>99</v>
      </c>
      <c r="E18" s="176">
        <v>99</v>
      </c>
      <c r="F18" s="176">
        <v>99</v>
      </c>
      <c r="G18" s="30">
        <f t="shared" si="0"/>
        <v>0</v>
      </c>
      <c r="H18" s="30">
        <f t="shared" si="1"/>
        <v>100</v>
      </c>
      <c r="I18" s="30">
        <f t="shared" si="2"/>
        <v>100</v>
      </c>
      <c r="J18" s="176"/>
    </row>
    <row r="19" spans="1:10" ht="125.25" customHeight="1" x14ac:dyDescent="0.25">
      <c r="A19" s="176">
        <v>14</v>
      </c>
      <c r="B19" s="13" t="s">
        <v>111</v>
      </c>
      <c r="C19" s="5" t="s">
        <v>18</v>
      </c>
      <c r="D19" s="24">
        <v>50</v>
      </c>
      <c r="E19" s="176">
        <v>34</v>
      </c>
      <c r="F19" s="10">
        <v>31.4</v>
      </c>
      <c r="G19" s="30">
        <f t="shared" si="0"/>
        <v>-2.6000000000000014</v>
      </c>
      <c r="H19" s="30">
        <f t="shared" si="1"/>
        <v>92.352941176470594</v>
      </c>
      <c r="I19" s="30">
        <f t="shared" si="2"/>
        <v>62.8</v>
      </c>
      <c r="J19" s="176"/>
    </row>
    <row r="20" spans="1:10" ht="70.5" customHeight="1" x14ac:dyDescent="0.25">
      <c r="A20" s="176">
        <v>15</v>
      </c>
      <c r="B20" s="13" t="s">
        <v>112</v>
      </c>
      <c r="C20" s="5" t="s">
        <v>18</v>
      </c>
      <c r="D20" s="24">
        <v>52</v>
      </c>
      <c r="E20" s="176">
        <v>29.5</v>
      </c>
      <c r="F20" s="10">
        <v>60</v>
      </c>
      <c r="G20" s="30">
        <f t="shared" si="0"/>
        <v>30.5</v>
      </c>
      <c r="H20" s="30">
        <f t="shared" si="1"/>
        <v>203.38983050847457</v>
      </c>
      <c r="I20" s="30">
        <f t="shared" si="2"/>
        <v>115.38461538461539</v>
      </c>
      <c r="J20" s="176"/>
    </row>
    <row r="21" spans="1:10" ht="102" customHeight="1" x14ac:dyDescent="0.25">
      <c r="A21" s="176">
        <v>16</v>
      </c>
      <c r="B21" s="13" t="s">
        <v>113</v>
      </c>
      <c r="C21" s="5" t="s">
        <v>18</v>
      </c>
      <c r="D21" s="24">
        <v>11.3</v>
      </c>
      <c r="E21" s="176">
        <v>12</v>
      </c>
      <c r="F21" s="10">
        <v>11.3</v>
      </c>
      <c r="G21" s="30">
        <f t="shared" si="0"/>
        <v>-0.69999999999999929</v>
      </c>
      <c r="H21" s="30">
        <f t="shared" si="1"/>
        <v>94.166666666666671</v>
      </c>
      <c r="I21" s="30">
        <f t="shared" si="2"/>
        <v>100</v>
      </c>
      <c r="J21" s="176"/>
    </row>
    <row r="22" spans="1:10" s="22" customFormat="1" ht="96.75" customHeight="1" x14ac:dyDescent="0.25">
      <c r="A22" s="21">
        <v>17</v>
      </c>
      <c r="B22" s="15" t="s">
        <v>114</v>
      </c>
      <c r="C22" s="21" t="s">
        <v>6</v>
      </c>
      <c r="D22" s="29">
        <v>45.819000000000003</v>
      </c>
      <c r="E22" s="21">
        <v>55.118000000000002</v>
      </c>
      <c r="F22" s="38">
        <v>32.01950103490001</v>
      </c>
      <c r="G22" s="36">
        <f t="shared" si="0"/>
        <v>-23.098498965099992</v>
      </c>
      <c r="H22" s="36">
        <f t="shared" si="1"/>
        <v>58.092639491454712</v>
      </c>
      <c r="I22" s="36">
        <f t="shared" si="2"/>
        <v>69.882583720508975</v>
      </c>
      <c r="J22" s="21"/>
    </row>
    <row r="23" spans="1:10" ht="42.75" customHeight="1" x14ac:dyDescent="0.25">
      <c r="A23" s="176">
        <v>18</v>
      </c>
      <c r="B23" s="13" t="s">
        <v>21</v>
      </c>
      <c r="C23" s="5" t="s">
        <v>22</v>
      </c>
      <c r="D23" s="24">
        <v>135</v>
      </c>
      <c r="E23" s="176">
        <v>91</v>
      </c>
      <c r="F23" s="176">
        <v>91</v>
      </c>
      <c r="G23" s="30">
        <f t="shared" si="0"/>
        <v>0</v>
      </c>
      <c r="H23" s="30">
        <f t="shared" si="1"/>
        <v>100</v>
      </c>
      <c r="I23" s="30">
        <f t="shared" si="2"/>
        <v>67.407407407407405</v>
      </c>
      <c r="J23" s="176"/>
    </row>
    <row r="24" spans="1:10" ht="66.75" customHeight="1" x14ac:dyDescent="0.25">
      <c r="A24" s="176">
        <v>19</v>
      </c>
      <c r="B24" s="13" t="s">
        <v>23</v>
      </c>
      <c r="C24" s="5" t="s">
        <v>18</v>
      </c>
      <c r="D24" s="24">
        <v>98</v>
      </c>
      <c r="E24" s="176">
        <v>98</v>
      </c>
      <c r="F24" s="176">
        <v>98</v>
      </c>
      <c r="G24" s="30">
        <f t="shared" si="0"/>
        <v>0</v>
      </c>
      <c r="H24" s="30">
        <f t="shared" si="1"/>
        <v>100</v>
      </c>
      <c r="I24" s="30">
        <f t="shared" si="2"/>
        <v>100</v>
      </c>
      <c r="J24" s="176"/>
    </row>
    <row r="25" spans="1:10" ht="15.75" customHeight="1" x14ac:dyDescent="0.25">
      <c r="A25" s="179" t="s">
        <v>24</v>
      </c>
      <c r="B25" s="180"/>
      <c r="C25" s="180"/>
      <c r="D25" s="180"/>
      <c r="E25" s="180"/>
      <c r="F25" s="180"/>
      <c r="G25" s="180"/>
      <c r="H25" s="180"/>
      <c r="I25" s="180"/>
      <c r="J25" s="181"/>
    </row>
    <row r="26" spans="1:10" ht="113.25" customHeight="1" x14ac:dyDescent="0.25">
      <c r="A26" s="6">
        <v>1</v>
      </c>
      <c r="B26" s="13" t="s">
        <v>115</v>
      </c>
      <c r="C26" s="5" t="s">
        <v>18</v>
      </c>
      <c r="D26" s="24">
        <v>71.010000000000005</v>
      </c>
      <c r="E26" s="176">
        <v>50</v>
      </c>
      <c r="F26" s="10">
        <v>71.010000000000005</v>
      </c>
      <c r="G26" s="30">
        <f>F26-E26</f>
        <v>21.010000000000005</v>
      </c>
      <c r="H26" s="30">
        <f>F26*100/E26</f>
        <v>142.02000000000001</v>
      </c>
      <c r="I26" s="30">
        <f>F26*100/D26</f>
        <v>100</v>
      </c>
      <c r="J26" s="176"/>
    </row>
    <row r="27" spans="1:10" ht="127.5" x14ac:dyDescent="0.25">
      <c r="A27" s="6">
        <v>2</v>
      </c>
      <c r="B27" s="13" t="s">
        <v>116</v>
      </c>
      <c r="C27" s="5" t="s">
        <v>18</v>
      </c>
      <c r="D27" s="24">
        <v>35.770000000000003</v>
      </c>
      <c r="E27" s="176">
        <v>10.199999999999999</v>
      </c>
      <c r="F27" s="10">
        <v>35.770000000000003</v>
      </c>
      <c r="G27" s="30">
        <f t="shared" ref="G27:G41" si="3">F27-E27</f>
        <v>25.570000000000004</v>
      </c>
      <c r="H27" s="30">
        <f t="shared" ref="H27:H41" si="4">F27*100/E27</f>
        <v>350.68627450980398</v>
      </c>
      <c r="I27" s="30">
        <f t="shared" ref="I27:I41" si="5">F27*100/D27</f>
        <v>100</v>
      </c>
      <c r="J27" s="176"/>
    </row>
    <row r="28" spans="1:10" ht="51" x14ac:dyDescent="0.25">
      <c r="A28" s="6">
        <v>3</v>
      </c>
      <c r="B28" s="13" t="s">
        <v>117</v>
      </c>
      <c r="C28" s="5" t="s">
        <v>7</v>
      </c>
      <c r="D28" s="24">
        <v>1586</v>
      </c>
      <c r="E28" s="176">
        <v>5092</v>
      </c>
      <c r="F28" s="10">
        <v>3441</v>
      </c>
      <c r="G28" s="30">
        <f t="shared" si="3"/>
        <v>-1651</v>
      </c>
      <c r="H28" s="30">
        <f t="shared" si="4"/>
        <v>67.57659073055774</v>
      </c>
      <c r="I28" s="30">
        <f t="shared" si="5"/>
        <v>216.9609079445145</v>
      </c>
      <c r="J28" s="176"/>
    </row>
    <row r="29" spans="1:10" ht="15.75" x14ac:dyDescent="0.25">
      <c r="A29" s="6"/>
      <c r="B29" s="13" t="s">
        <v>25</v>
      </c>
      <c r="C29" s="5"/>
      <c r="D29" s="24">
        <v>132</v>
      </c>
      <c r="E29" s="176">
        <v>92</v>
      </c>
      <c r="F29" s="10">
        <v>135</v>
      </c>
      <c r="G29" s="30">
        <f t="shared" si="3"/>
        <v>43</v>
      </c>
      <c r="H29" s="30">
        <f t="shared" si="4"/>
        <v>146.7391304347826</v>
      </c>
      <c r="I29" s="30">
        <f t="shared" si="5"/>
        <v>102.27272727272727</v>
      </c>
      <c r="J29" s="176"/>
    </row>
    <row r="30" spans="1:10" ht="15.75" x14ac:dyDescent="0.25">
      <c r="A30" s="6"/>
      <c r="B30" s="13" t="s">
        <v>26</v>
      </c>
      <c r="C30" s="5"/>
      <c r="D30" s="24">
        <v>656</v>
      </c>
      <c r="E30" s="176">
        <v>1200</v>
      </c>
      <c r="F30" s="10">
        <v>787</v>
      </c>
      <c r="G30" s="30">
        <f t="shared" si="3"/>
        <v>-413</v>
      </c>
      <c r="H30" s="30">
        <f t="shared" si="4"/>
        <v>65.583333333333329</v>
      </c>
      <c r="I30" s="30">
        <f t="shared" si="5"/>
        <v>119.96951219512195</v>
      </c>
      <c r="J30" s="176"/>
    </row>
    <row r="31" spans="1:10" ht="15.75" x14ac:dyDescent="0.25">
      <c r="A31" s="6"/>
      <c r="B31" s="13" t="s">
        <v>27</v>
      </c>
      <c r="C31" s="5"/>
      <c r="D31" s="24">
        <v>798</v>
      </c>
      <c r="E31" s="176">
        <v>3800</v>
      </c>
      <c r="F31" s="10">
        <v>2519</v>
      </c>
      <c r="G31" s="30">
        <f t="shared" si="3"/>
        <v>-1281</v>
      </c>
      <c r="H31" s="30">
        <f t="shared" si="4"/>
        <v>66.28947368421052</v>
      </c>
      <c r="I31" s="30">
        <f t="shared" si="5"/>
        <v>315.6641604010025</v>
      </c>
      <c r="J31" s="176"/>
    </row>
    <row r="32" spans="1:10" ht="63.75" x14ac:dyDescent="0.25">
      <c r="A32" s="6">
        <v>4</v>
      </c>
      <c r="B32" s="13" t="s">
        <v>118</v>
      </c>
      <c r="C32" s="5" t="s">
        <v>7</v>
      </c>
      <c r="D32" s="24">
        <v>385</v>
      </c>
      <c r="E32" s="176">
        <v>609</v>
      </c>
      <c r="F32" s="10">
        <v>405</v>
      </c>
      <c r="G32" s="30">
        <f t="shared" si="3"/>
        <v>-204</v>
      </c>
      <c r="H32" s="30">
        <f t="shared" si="4"/>
        <v>66.502463054187189</v>
      </c>
      <c r="I32" s="30">
        <f t="shared" si="5"/>
        <v>105.1948051948052</v>
      </c>
      <c r="J32" s="176"/>
    </row>
    <row r="33" spans="1:10" ht="15.75" x14ac:dyDescent="0.25">
      <c r="A33" s="6"/>
      <c r="B33" s="13" t="s">
        <v>25</v>
      </c>
      <c r="C33" s="5"/>
      <c r="D33" s="24">
        <v>30</v>
      </c>
      <c r="E33" s="176">
        <v>7</v>
      </c>
      <c r="F33" s="10">
        <v>5</v>
      </c>
      <c r="G33" s="30">
        <f t="shared" si="3"/>
        <v>-2</v>
      </c>
      <c r="H33" s="30">
        <f t="shared" si="4"/>
        <v>71.428571428571431</v>
      </c>
      <c r="I33" s="30">
        <f t="shared" si="5"/>
        <v>16.666666666666668</v>
      </c>
      <c r="J33" s="176"/>
    </row>
    <row r="34" spans="1:10" ht="15.75" x14ac:dyDescent="0.25">
      <c r="A34" s="6"/>
      <c r="B34" s="13" t="s">
        <v>26</v>
      </c>
      <c r="C34" s="5"/>
      <c r="D34" s="24">
        <v>115</v>
      </c>
      <c r="E34" s="176">
        <v>252</v>
      </c>
      <c r="F34" s="10">
        <v>197</v>
      </c>
      <c r="G34" s="30">
        <f t="shared" si="3"/>
        <v>-55</v>
      </c>
      <c r="H34" s="30">
        <f t="shared" si="4"/>
        <v>78.174603174603178</v>
      </c>
      <c r="I34" s="30">
        <f t="shared" si="5"/>
        <v>171.30434782608697</v>
      </c>
      <c r="J34" s="176"/>
    </row>
    <row r="35" spans="1:10" ht="15.75" x14ac:dyDescent="0.25">
      <c r="A35" s="6"/>
      <c r="B35" s="13" t="s">
        <v>27</v>
      </c>
      <c r="C35" s="5"/>
      <c r="D35" s="24">
        <v>240</v>
      </c>
      <c r="E35" s="176">
        <v>350</v>
      </c>
      <c r="F35" s="10">
        <v>203</v>
      </c>
      <c r="G35" s="30">
        <f t="shared" si="3"/>
        <v>-147</v>
      </c>
      <c r="H35" s="30">
        <f t="shared" si="4"/>
        <v>58</v>
      </c>
      <c r="I35" s="30">
        <f t="shared" si="5"/>
        <v>84.583333333333329</v>
      </c>
      <c r="J35" s="176"/>
    </row>
    <row r="36" spans="1:10" ht="165.75" customHeight="1" x14ac:dyDescent="0.25">
      <c r="A36" s="6">
        <v>5</v>
      </c>
      <c r="B36" s="13" t="s">
        <v>119</v>
      </c>
      <c r="C36" s="5" t="s">
        <v>18</v>
      </c>
      <c r="D36" s="24">
        <v>100</v>
      </c>
      <c r="E36" s="176">
        <v>100</v>
      </c>
      <c r="F36" s="10">
        <v>50</v>
      </c>
      <c r="G36" s="30">
        <f t="shared" si="3"/>
        <v>-50</v>
      </c>
      <c r="H36" s="30">
        <f t="shared" si="4"/>
        <v>50</v>
      </c>
      <c r="I36" s="30">
        <f t="shared" si="5"/>
        <v>50</v>
      </c>
      <c r="J36" s="176"/>
    </row>
    <row r="37" spans="1:10" ht="114.75" x14ac:dyDescent="0.25">
      <c r="A37" s="6">
        <v>6</v>
      </c>
      <c r="B37" s="13" t="s">
        <v>29</v>
      </c>
      <c r="C37" s="5" t="s">
        <v>18</v>
      </c>
      <c r="D37" s="24">
        <v>75.86</v>
      </c>
      <c r="E37" s="176">
        <v>79.5</v>
      </c>
      <c r="F37" s="10">
        <v>75.86</v>
      </c>
      <c r="G37" s="30">
        <f t="shared" si="3"/>
        <v>-3.6400000000000006</v>
      </c>
      <c r="H37" s="30">
        <f t="shared" si="4"/>
        <v>95.421383647798748</v>
      </c>
      <c r="I37" s="30">
        <f t="shared" si="5"/>
        <v>100</v>
      </c>
      <c r="J37" s="176"/>
    </row>
    <row r="38" spans="1:10" ht="89.25" x14ac:dyDescent="0.25">
      <c r="A38" s="6">
        <v>7</v>
      </c>
      <c r="B38" s="13" t="s">
        <v>113</v>
      </c>
      <c r="C38" s="5" t="s">
        <v>18</v>
      </c>
      <c r="D38" s="24">
        <v>58</v>
      </c>
      <c r="E38" s="176">
        <v>60</v>
      </c>
      <c r="F38" s="10">
        <v>50</v>
      </c>
      <c r="G38" s="30">
        <f t="shared" si="3"/>
        <v>-10</v>
      </c>
      <c r="H38" s="30">
        <f t="shared" si="4"/>
        <v>83.333333333333329</v>
      </c>
      <c r="I38" s="30">
        <f t="shared" si="5"/>
        <v>86.206896551724142</v>
      </c>
      <c r="J38" s="176"/>
    </row>
    <row r="39" spans="1:10" ht="165.75" x14ac:dyDescent="0.25">
      <c r="A39" s="6">
        <v>8</v>
      </c>
      <c r="B39" s="13" t="s">
        <v>120</v>
      </c>
      <c r="C39" s="5" t="s">
        <v>18</v>
      </c>
      <c r="D39" s="24">
        <v>17.93</v>
      </c>
      <c r="E39" s="176">
        <v>76.150000000000006</v>
      </c>
      <c r="F39" s="10">
        <v>17.93</v>
      </c>
      <c r="G39" s="30">
        <f>F39-E39</f>
        <v>-58.220000000000006</v>
      </c>
      <c r="H39" s="30">
        <f t="shared" si="4"/>
        <v>23.545633617859487</v>
      </c>
      <c r="I39" s="30">
        <f t="shared" si="5"/>
        <v>100</v>
      </c>
      <c r="J39" s="176"/>
    </row>
    <row r="40" spans="1:10" ht="107.25" customHeight="1" x14ac:dyDescent="0.25">
      <c r="A40" s="6">
        <v>9</v>
      </c>
      <c r="B40" s="13" t="s">
        <v>30</v>
      </c>
      <c r="C40" s="5" t="s">
        <v>22</v>
      </c>
      <c r="D40" s="24">
        <v>79</v>
      </c>
      <c r="E40" s="176">
        <v>87</v>
      </c>
      <c r="F40" s="10">
        <v>79</v>
      </c>
      <c r="G40" s="30">
        <f t="shared" si="3"/>
        <v>-8</v>
      </c>
      <c r="H40" s="30">
        <f t="shared" si="4"/>
        <v>90.804597701149419</v>
      </c>
      <c r="I40" s="30">
        <f t="shared" si="5"/>
        <v>100</v>
      </c>
      <c r="J40" s="176"/>
    </row>
    <row r="41" spans="1:10" ht="80.25" customHeight="1" x14ac:dyDescent="0.25">
      <c r="A41" s="6">
        <v>10</v>
      </c>
      <c r="B41" s="13" t="s">
        <v>31</v>
      </c>
      <c r="C41" s="5" t="s">
        <v>18</v>
      </c>
      <c r="D41" s="24">
        <v>95</v>
      </c>
      <c r="E41" s="176">
        <v>95</v>
      </c>
      <c r="F41" s="10">
        <v>95</v>
      </c>
      <c r="G41" s="30">
        <f t="shared" si="3"/>
        <v>0</v>
      </c>
      <c r="H41" s="30">
        <f t="shared" si="4"/>
        <v>100</v>
      </c>
      <c r="I41" s="30">
        <f t="shared" si="5"/>
        <v>100</v>
      </c>
      <c r="J41" s="176"/>
    </row>
    <row r="42" spans="1:10" ht="15.75" customHeight="1" x14ac:dyDescent="0.25">
      <c r="A42" s="179" t="s">
        <v>5</v>
      </c>
      <c r="B42" s="180"/>
      <c r="C42" s="180"/>
      <c r="D42" s="180"/>
      <c r="E42" s="180"/>
      <c r="F42" s="180"/>
      <c r="G42" s="180"/>
      <c r="H42" s="180"/>
      <c r="I42" s="180"/>
      <c r="J42" s="181"/>
    </row>
    <row r="43" spans="1:10" ht="51" customHeight="1" x14ac:dyDescent="0.25">
      <c r="A43" s="176">
        <v>1</v>
      </c>
      <c r="B43" s="13" t="s">
        <v>32</v>
      </c>
      <c r="C43" s="5" t="s">
        <v>22</v>
      </c>
      <c r="D43" s="24">
        <v>135</v>
      </c>
      <c r="E43" s="176">
        <v>91</v>
      </c>
      <c r="F43" s="176">
        <v>91</v>
      </c>
      <c r="G43" s="28">
        <f>F43-E43</f>
        <v>0</v>
      </c>
      <c r="H43" s="28">
        <f>F43*100/E43</f>
        <v>100</v>
      </c>
      <c r="I43" s="28">
        <f>F43*100/D43</f>
        <v>67.407407407407405</v>
      </c>
      <c r="J43" s="176"/>
    </row>
    <row r="44" spans="1:10" ht="153.75" customHeight="1" x14ac:dyDescent="0.25">
      <c r="A44" s="176">
        <v>2</v>
      </c>
      <c r="B44" s="13" t="s">
        <v>33</v>
      </c>
      <c r="C44" s="5" t="s">
        <v>18</v>
      </c>
      <c r="D44" s="24">
        <v>90</v>
      </c>
      <c r="E44" s="176">
        <v>54</v>
      </c>
      <c r="F44" s="10">
        <v>60</v>
      </c>
      <c r="G44" s="28">
        <f t="shared" ref="G44:G52" si="6">F44-E44</f>
        <v>6</v>
      </c>
      <c r="H44" s="28">
        <f t="shared" ref="H44:H52" si="7">F44*100/E44</f>
        <v>111.11111111111111</v>
      </c>
      <c r="I44" s="28">
        <f t="shared" ref="I44:I52" si="8">F44*100/D44</f>
        <v>66.666666666666671</v>
      </c>
      <c r="J44" s="176"/>
    </row>
    <row r="45" spans="1:10" ht="160.5" customHeight="1" x14ac:dyDescent="0.25">
      <c r="A45" s="176">
        <v>3</v>
      </c>
      <c r="B45" s="13" t="s">
        <v>34</v>
      </c>
      <c r="C45" s="5" t="s">
        <v>18</v>
      </c>
      <c r="D45" s="24">
        <v>50</v>
      </c>
      <c r="E45" s="176">
        <v>26</v>
      </c>
      <c r="F45" s="10">
        <v>33</v>
      </c>
      <c r="G45" s="28">
        <f t="shared" si="6"/>
        <v>7</v>
      </c>
      <c r="H45" s="28">
        <f t="shared" si="7"/>
        <v>126.92307692307692</v>
      </c>
      <c r="I45" s="28">
        <f t="shared" si="8"/>
        <v>66</v>
      </c>
      <c r="J45" s="176"/>
    </row>
    <row r="46" spans="1:10" ht="94.5" customHeight="1" x14ac:dyDescent="0.25">
      <c r="A46" s="176">
        <v>4</v>
      </c>
      <c r="B46" s="13" t="s">
        <v>35</v>
      </c>
      <c r="C46" s="5" t="s">
        <v>18</v>
      </c>
      <c r="D46" s="29">
        <v>95</v>
      </c>
      <c r="E46" s="176">
        <v>87</v>
      </c>
      <c r="F46" s="10">
        <v>88</v>
      </c>
      <c r="G46" s="28">
        <f t="shared" si="6"/>
        <v>1</v>
      </c>
      <c r="H46" s="28">
        <f t="shared" si="7"/>
        <v>101.14942528735632</v>
      </c>
      <c r="I46" s="28">
        <f t="shared" si="8"/>
        <v>92.631578947368425</v>
      </c>
      <c r="J46" s="176"/>
    </row>
    <row r="47" spans="1:10" ht="51" x14ac:dyDescent="0.25">
      <c r="A47" s="176">
        <v>5</v>
      </c>
      <c r="B47" s="13" t="s">
        <v>36</v>
      </c>
      <c r="C47" s="5" t="s">
        <v>28</v>
      </c>
      <c r="D47" s="24">
        <v>0</v>
      </c>
      <c r="E47" s="176">
        <v>95</v>
      </c>
      <c r="F47" s="10">
        <v>87</v>
      </c>
      <c r="G47" s="28">
        <f t="shared" si="6"/>
        <v>-8</v>
      </c>
      <c r="H47" s="28">
        <f t="shared" si="7"/>
        <v>91.578947368421055</v>
      </c>
      <c r="I47" s="28">
        <v>0</v>
      </c>
      <c r="J47" s="176"/>
    </row>
    <row r="48" spans="1:10" ht="105.75" customHeight="1" x14ac:dyDescent="0.25">
      <c r="A48" s="176">
        <v>6</v>
      </c>
      <c r="B48" s="13" t="s">
        <v>113</v>
      </c>
      <c r="C48" s="5" t="s">
        <v>18</v>
      </c>
      <c r="D48" s="24">
        <v>11.3</v>
      </c>
      <c r="E48" s="176">
        <v>13</v>
      </c>
      <c r="F48" s="10">
        <v>12</v>
      </c>
      <c r="G48" s="28">
        <f t="shared" si="6"/>
        <v>-1</v>
      </c>
      <c r="H48" s="28">
        <f t="shared" si="7"/>
        <v>92.307692307692307</v>
      </c>
      <c r="I48" s="28">
        <f t="shared" si="8"/>
        <v>106.19469026548671</v>
      </c>
      <c r="J48" s="176"/>
    </row>
    <row r="49" spans="1:10" ht="111.75" customHeight="1" x14ac:dyDescent="0.25">
      <c r="A49" s="176">
        <v>7</v>
      </c>
      <c r="B49" s="13" t="s">
        <v>121</v>
      </c>
      <c r="C49" s="5" t="s">
        <v>18</v>
      </c>
      <c r="D49" s="24">
        <v>20</v>
      </c>
      <c r="E49" s="176">
        <v>21</v>
      </c>
      <c r="F49" s="10">
        <v>20</v>
      </c>
      <c r="G49" s="28">
        <f t="shared" si="6"/>
        <v>-1</v>
      </c>
      <c r="H49" s="28">
        <f t="shared" si="7"/>
        <v>95.238095238095241</v>
      </c>
      <c r="I49" s="28">
        <f t="shared" si="8"/>
        <v>100</v>
      </c>
      <c r="J49" s="176"/>
    </row>
    <row r="50" spans="1:10" ht="66" customHeight="1" x14ac:dyDescent="0.25">
      <c r="A50" s="176">
        <v>8</v>
      </c>
      <c r="B50" s="13" t="s">
        <v>37</v>
      </c>
      <c r="C50" s="5" t="s">
        <v>19</v>
      </c>
      <c r="D50" s="24">
        <v>25662</v>
      </c>
      <c r="E50" s="176">
        <v>25662</v>
      </c>
      <c r="F50" s="10">
        <v>25662</v>
      </c>
      <c r="G50" s="28">
        <f t="shared" si="6"/>
        <v>0</v>
      </c>
      <c r="H50" s="28">
        <f t="shared" si="7"/>
        <v>100</v>
      </c>
      <c r="I50" s="28">
        <f t="shared" si="8"/>
        <v>100</v>
      </c>
      <c r="J50" s="176"/>
    </row>
    <row r="51" spans="1:10" ht="60.75" customHeight="1" x14ac:dyDescent="0.25">
      <c r="A51" s="176">
        <v>9</v>
      </c>
      <c r="B51" s="13" t="s">
        <v>38</v>
      </c>
      <c r="C51" s="5" t="s">
        <v>18</v>
      </c>
      <c r="D51" s="24">
        <v>98</v>
      </c>
      <c r="E51" s="176">
        <v>98</v>
      </c>
      <c r="F51" s="10">
        <v>98</v>
      </c>
      <c r="G51" s="28">
        <f t="shared" si="6"/>
        <v>0</v>
      </c>
      <c r="H51" s="28">
        <f t="shared" si="7"/>
        <v>100</v>
      </c>
      <c r="I51" s="28">
        <f t="shared" si="8"/>
        <v>100</v>
      </c>
      <c r="J51" s="176"/>
    </row>
    <row r="52" spans="1:10" ht="113.25" customHeight="1" x14ac:dyDescent="0.25">
      <c r="A52" s="176">
        <v>10</v>
      </c>
      <c r="B52" s="13" t="s">
        <v>122</v>
      </c>
      <c r="C52" s="5" t="s">
        <v>18</v>
      </c>
      <c r="D52" s="24">
        <v>0.17</v>
      </c>
      <c r="E52" s="176">
        <v>20</v>
      </c>
      <c r="F52" s="10">
        <v>10</v>
      </c>
      <c r="G52" s="28">
        <f t="shared" si="6"/>
        <v>-10</v>
      </c>
      <c r="H52" s="28">
        <f t="shared" si="7"/>
        <v>50</v>
      </c>
      <c r="I52" s="28">
        <f t="shared" si="8"/>
        <v>5882.3529411764703</v>
      </c>
      <c r="J52" s="176"/>
    </row>
    <row r="53" spans="1:10" x14ac:dyDescent="0.25">
      <c r="A53" s="7"/>
      <c r="B53" s="4"/>
      <c r="C53" s="4"/>
      <c r="D53" s="23"/>
      <c r="E53" s="23"/>
      <c r="F53" s="23"/>
      <c r="G53" s="4"/>
      <c r="H53" s="4"/>
      <c r="I53" s="4"/>
      <c r="J53" s="4"/>
    </row>
    <row r="54" spans="1:10" ht="15.75" x14ac:dyDescent="0.25">
      <c r="A54" s="177"/>
    </row>
  </sheetData>
  <mergeCells count="12">
    <mergeCell ref="A5:J5"/>
    <mergeCell ref="A25:J25"/>
    <mergeCell ref="A42:J42"/>
    <mergeCell ref="A2:J2"/>
    <mergeCell ref="A3:A4"/>
    <mergeCell ref="B3:B4"/>
    <mergeCell ref="C3:C4"/>
    <mergeCell ref="D3:F3"/>
    <mergeCell ref="G3:G4"/>
    <mergeCell ref="H3:H4"/>
    <mergeCell ref="I3:I4"/>
    <mergeCell ref="J3:J4"/>
  </mergeCells>
  <pageMargins left="0.7" right="0.7" top="0.75" bottom="0.75" header="0.3" footer="0.3"/>
  <pageSetup paperSize="9" scale="97" fitToHeight="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69"/>
  <sheetViews>
    <sheetView showWhiteSpace="0" zoomScale="70" zoomScaleNormal="70" zoomScalePageLayoutView="89" workbookViewId="0">
      <selection activeCell="G66" sqref="G66"/>
    </sheetView>
  </sheetViews>
  <sheetFormatPr defaultRowHeight="15" x14ac:dyDescent="0.25"/>
  <cols>
    <col min="1" max="1" width="6.5703125" bestFit="1" customWidth="1"/>
    <col min="2" max="2" width="40.5703125" customWidth="1"/>
    <col min="3" max="3" width="15.28515625" customWidth="1"/>
    <col min="4" max="4" width="11.28515625" customWidth="1"/>
    <col min="5" max="5" width="11.85546875" style="22" customWidth="1"/>
    <col min="6" max="6" width="36.7109375" customWidth="1"/>
    <col min="7" max="7" width="166.42578125" style="9" customWidth="1"/>
    <col min="8" max="8" width="14.28515625" customWidth="1"/>
    <col min="9" max="9" width="25.5703125" style="22" customWidth="1"/>
  </cols>
  <sheetData>
    <row r="2" spans="1:9" ht="46.5" customHeight="1" x14ac:dyDescent="0.25">
      <c r="A2" s="189" t="s">
        <v>317</v>
      </c>
      <c r="B2" s="190"/>
      <c r="C2" s="190"/>
      <c r="D2" s="190"/>
      <c r="E2" s="190"/>
      <c r="F2" s="190"/>
      <c r="G2" s="190"/>
      <c r="H2" s="190"/>
    </row>
    <row r="3" spans="1:9" ht="76.5" x14ac:dyDescent="0.25">
      <c r="A3" s="176" t="s">
        <v>0</v>
      </c>
      <c r="B3" s="176" t="s">
        <v>39</v>
      </c>
      <c r="C3" s="176" t="s">
        <v>40</v>
      </c>
      <c r="D3" s="176" t="s">
        <v>41</v>
      </c>
      <c r="E3" s="21" t="s">
        <v>42</v>
      </c>
      <c r="F3" s="176" t="s">
        <v>43</v>
      </c>
      <c r="G3" s="176" t="s">
        <v>44</v>
      </c>
      <c r="H3" s="176" t="s">
        <v>45</v>
      </c>
    </row>
    <row r="4" spans="1:9" x14ac:dyDescent="0.25">
      <c r="A4" s="191" t="s">
        <v>46</v>
      </c>
      <c r="B4" s="191"/>
      <c r="C4" s="191"/>
      <c r="D4" s="191"/>
      <c r="E4" s="191"/>
      <c r="F4" s="191"/>
      <c r="G4" s="191"/>
      <c r="H4" s="191"/>
    </row>
    <row r="5" spans="1:9" ht="63.75" x14ac:dyDescent="0.25">
      <c r="A5" s="2" t="s">
        <v>123</v>
      </c>
      <c r="B5" s="13" t="s">
        <v>124</v>
      </c>
      <c r="C5" s="5"/>
      <c r="D5" s="5"/>
      <c r="E5" s="21"/>
      <c r="F5" s="13"/>
      <c r="G5" s="14"/>
      <c r="H5" s="15"/>
    </row>
    <row r="6" spans="1:9" ht="137.25" customHeight="1" x14ac:dyDescent="0.25">
      <c r="A6" s="2" t="s">
        <v>1</v>
      </c>
      <c r="B6" s="1" t="s">
        <v>125</v>
      </c>
      <c r="C6" s="176" t="s">
        <v>237</v>
      </c>
      <c r="D6" s="176" t="s">
        <v>126</v>
      </c>
      <c r="E6" s="21" t="s">
        <v>370</v>
      </c>
      <c r="F6" s="1" t="s">
        <v>127</v>
      </c>
      <c r="G6" s="14" t="s">
        <v>233</v>
      </c>
      <c r="H6" s="15"/>
    </row>
    <row r="7" spans="1:9" s="22" customFormat="1" ht="101.25" customHeight="1" x14ac:dyDescent="0.25">
      <c r="A7" s="37" t="s">
        <v>2</v>
      </c>
      <c r="B7" s="18" t="s">
        <v>128</v>
      </c>
      <c r="C7" s="21" t="s">
        <v>237</v>
      </c>
      <c r="D7" s="27" t="s">
        <v>126</v>
      </c>
      <c r="E7" s="21" t="s">
        <v>370</v>
      </c>
      <c r="F7" s="18" t="s">
        <v>47</v>
      </c>
      <c r="G7" s="104" t="s">
        <v>360</v>
      </c>
      <c r="H7" s="15"/>
    </row>
    <row r="8" spans="1:9" ht="120" customHeight="1" x14ac:dyDescent="0.25">
      <c r="A8" s="2" t="s">
        <v>3</v>
      </c>
      <c r="B8" s="13" t="s">
        <v>129</v>
      </c>
      <c r="C8" s="176" t="s">
        <v>237</v>
      </c>
      <c r="D8" s="5" t="s">
        <v>126</v>
      </c>
      <c r="E8" s="21" t="s">
        <v>370</v>
      </c>
      <c r="F8" s="13" t="s">
        <v>130</v>
      </c>
      <c r="G8" s="16" t="s">
        <v>306</v>
      </c>
      <c r="H8" s="15"/>
    </row>
    <row r="9" spans="1:9" ht="96.75" customHeight="1" x14ac:dyDescent="0.25">
      <c r="A9" s="2" t="s">
        <v>90</v>
      </c>
      <c r="B9" s="1" t="s">
        <v>52</v>
      </c>
      <c r="C9" s="176" t="s">
        <v>237</v>
      </c>
      <c r="D9" s="176" t="s">
        <v>126</v>
      </c>
      <c r="E9" s="21" t="s">
        <v>370</v>
      </c>
      <c r="F9" s="1" t="s">
        <v>53</v>
      </c>
      <c r="G9" s="14" t="s">
        <v>361</v>
      </c>
      <c r="H9" s="15"/>
    </row>
    <row r="10" spans="1:9" ht="79.5" customHeight="1" x14ac:dyDescent="0.25">
      <c r="A10" s="2" t="s">
        <v>131</v>
      </c>
      <c r="B10" s="13" t="s">
        <v>132</v>
      </c>
      <c r="C10" s="5"/>
      <c r="D10" s="5"/>
      <c r="E10" s="21"/>
      <c r="F10" s="13"/>
      <c r="G10" s="17"/>
      <c r="H10" s="15"/>
    </row>
    <row r="11" spans="1:9" ht="51" x14ac:dyDescent="0.25">
      <c r="A11" s="2" t="s">
        <v>91</v>
      </c>
      <c r="B11" s="13" t="s">
        <v>48</v>
      </c>
      <c r="C11" s="5" t="s">
        <v>238</v>
      </c>
      <c r="D11" s="5" t="s">
        <v>126</v>
      </c>
      <c r="E11" s="21" t="s">
        <v>370</v>
      </c>
      <c r="F11" s="13" t="s">
        <v>133</v>
      </c>
      <c r="G11" s="14" t="s">
        <v>234</v>
      </c>
      <c r="H11" s="15"/>
    </row>
    <row r="12" spans="1:9" ht="76.5" x14ac:dyDescent="0.25">
      <c r="A12" s="2" t="s">
        <v>92</v>
      </c>
      <c r="B12" s="1" t="s">
        <v>134</v>
      </c>
      <c r="C12" s="176" t="s">
        <v>237</v>
      </c>
      <c r="D12" s="176" t="s">
        <v>126</v>
      </c>
      <c r="E12" s="21" t="s">
        <v>370</v>
      </c>
      <c r="F12" s="1" t="s">
        <v>135</v>
      </c>
      <c r="G12" s="103" t="s">
        <v>307</v>
      </c>
      <c r="H12" s="18"/>
    </row>
    <row r="13" spans="1:9" ht="69.75" customHeight="1" x14ac:dyDescent="0.25">
      <c r="A13" s="2" t="s">
        <v>93</v>
      </c>
      <c r="B13" s="13" t="s">
        <v>49</v>
      </c>
      <c r="C13" s="5" t="s">
        <v>237</v>
      </c>
      <c r="D13" s="5" t="s">
        <v>126</v>
      </c>
      <c r="E13" s="21" t="s">
        <v>370</v>
      </c>
      <c r="F13" s="13" t="s">
        <v>50</v>
      </c>
      <c r="G13" s="104" t="s">
        <v>235</v>
      </c>
      <c r="H13" s="15"/>
    </row>
    <row r="14" spans="1:9" ht="81" customHeight="1" x14ac:dyDescent="0.25">
      <c r="A14" s="2" t="s">
        <v>94</v>
      </c>
      <c r="B14" s="13" t="s">
        <v>51</v>
      </c>
      <c r="C14" s="5" t="s">
        <v>237</v>
      </c>
      <c r="D14" s="5" t="s">
        <v>126</v>
      </c>
      <c r="E14" s="21" t="s">
        <v>370</v>
      </c>
      <c r="F14" s="13" t="s">
        <v>236</v>
      </c>
      <c r="G14" s="104" t="s">
        <v>321</v>
      </c>
      <c r="H14" s="15"/>
    </row>
    <row r="15" spans="1:9" ht="89.25" x14ac:dyDescent="0.25">
      <c r="A15" s="2" t="s">
        <v>136</v>
      </c>
      <c r="B15" s="13" t="s">
        <v>137</v>
      </c>
      <c r="C15" s="5" t="s">
        <v>237</v>
      </c>
      <c r="D15" s="5"/>
      <c r="E15" s="21"/>
      <c r="F15" s="13"/>
      <c r="G15" s="103"/>
      <c r="H15" s="15"/>
    </row>
    <row r="16" spans="1:9" ht="96.75" customHeight="1" x14ac:dyDescent="0.25">
      <c r="A16" s="2" t="s">
        <v>95</v>
      </c>
      <c r="B16" s="13" t="s">
        <v>138</v>
      </c>
      <c r="C16" s="5" t="s">
        <v>237</v>
      </c>
      <c r="D16" s="5" t="s">
        <v>126</v>
      </c>
      <c r="E16" s="21" t="s">
        <v>370</v>
      </c>
      <c r="F16" s="13" t="s">
        <v>139</v>
      </c>
      <c r="G16" s="105" t="s">
        <v>320</v>
      </c>
      <c r="H16" s="15"/>
      <c r="I16" s="17"/>
    </row>
    <row r="17" spans="1:8" ht="82.5" customHeight="1" x14ac:dyDescent="0.25">
      <c r="A17" s="2" t="s">
        <v>96</v>
      </c>
      <c r="B17" s="13" t="s">
        <v>140</v>
      </c>
      <c r="C17" s="5" t="s">
        <v>237</v>
      </c>
      <c r="D17" s="5" t="s">
        <v>126</v>
      </c>
      <c r="E17" s="21" t="s">
        <v>370</v>
      </c>
      <c r="F17" s="13" t="s">
        <v>141</v>
      </c>
      <c r="G17" s="16" t="s">
        <v>362</v>
      </c>
      <c r="H17" s="15"/>
    </row>
    <row r="18" spans="1:8" ht="114.75" customHeight="1" x14ac:dyDescent="0.25">
      <c r="A18" s="2" t="s">
        <v>97</v>
      </c>
      <c r="B18" s="1" t="s">
        <v>142</v>
      </c>
      <c r="C18" s="5" t="s">
        <v>237</v>
      </c>
      <c r="D18" s="5" t="s">
        <v>126</v>
      </c>
      <c r="E18" s="21" t="s">
        <v>370</v>
      </c>
      <c r="F18" s="13" t="s">
        <v>143</v>
      </c>
      <c r="G18" s="16" t="s">
        <v>308</v>
      </c>
      <c r="H18" s="15"/>
    </row>
    <row r="19" spans="1:8" ht="113.25" customHeight="1" x14ac:dyDescent="0.25">
      <c r="A19" s="2" t="s">
        <v>98</v>
      </c>
      <c r="B19" s="13" t="s">
        <v>144</v>
      </c>
      <c r="C19" s="5" t="s">
        <v>237</v>
      </c>
      <c r="D19" s="5" t="s">
        <v>126</v>
      </c>
      <c r="E19" s="21" t="s">
        <v>370</v>
      </c>
      <c r="F19" s="13" t="s">
        <v>145</v>
      </c>
      <c r="G19" s="105" t="s">
        <v>322</v>
      </c>
      <c r="H19" s="15"/>
    </row>
    <row r="20" spans="1:8" ht="380.25" customHeight="1" x14ac:dyDescent="0.25">
      <c r="A20" s="2" t="s">
        <v>99</v>
      </c>
      <c r="B20" s="13" t="s">
        <v>146</v>
      </c>
      <c r="C20" s="5" t="s">
        <v>237</v>
      </c>
      <c r="D20" s="5" t="s">
        <v>126</v>
      </c>
      <c r="E20" s="21" t="s">
        <v>370</v>
      </c>
      <c r="F20" s="13" t="s">
        <v>147</v>
      </c>
      <c r="G20" s="106" t="s">
        <v>363</v>
      </c>
      <c r="H20" s="15"/>
    </row>
    <row r="21" spans="1:8" ht="125.25" customHeight="1" x14ac:dyDescent="0.25">
      <c r="A21" s="2" t="s">
        <v>148</v>
      </c>
      <c r="B21" s="13" t="s">
        <v>149</v>
      </c>
      <c r="C21" s="5"/>
      <c r="D21" s="5"/>
      <c r="E21" s="21"/>
      <c r="F21" s="13"/>
      <c r="G21" s="26"/>
      <c r="H21" s="15"/>
    </row>
    <row r="22" spans="1:8" ht="51" x14ac:dyDescent="0.25">
      <c r="A22" s="2" t="s">
        <v>150</v>
      </c>
      <c r="B22" s="13" t="s">
        <v>151</v>
      </c>
      <c r="C22" s="5" t="s">
        <v>237</v>
      </c>
      <c r="D22" s="5" t="s">
        <v>126</v>
      </c>
      <c r="E22" s="21" t="s">
        <v>370</v>
      </c>
      <c r="F22" s="13" t="s">
        <v>152</v>
      </c>
      <c r="G22" s="14" t="s">
        <v>309</v>
      </c>
      <c r="H22" s="15"/>
    </row>
    <row r="23" spans="1:8" ht="51" x14ac:dyDescent="0.25">
      <c r="A23" s="2" t="s">
        <v>153</v>
      </c>
      <c r="B23" s="13" t="s">
        <v>154</v>
      </c>
      <c r="C23" s="5"/>
      <c r="D23" s="5"/>
      <c r="E23" s="21"/>
      <c r="F23" s="13"/>
      <c r="G23" s="18"/>
      <c r="H23" s="15"/>
    </row>
    <row r="24" spans="1:8" ht="408.6" customHeight="1" x14ac:dyDescent="0.25">
      <c r="A24" s="2" t="s">
        <v>155</v>
      </c>
      <c r="B24" s="13" t="s">
        <v>156</v>
      </c>
      <c r="C24" s="5" t="s">
        <v>237</v>
      </c>
      <c r="D24" s="5" t="s">
        <v>126</v>
      </c>
      <c r="E24" s="21" t="s">
        <v>370</v>
      </c>
      <c r="F24" s="13" t="s">
        <v>157</v>
      </c>
      <c r="G24" s="107" t="s">
        <v>323</v>
      </c>
      <c r="H24" s="15"/>
    </row>
    <row r="25" spans="1:8" ht="153" x14ac:dyDescent="0.25">
      <c r="A25" s="2" t="s">
        <v>158</v>
      </c>
      <c r="B25" s="13" t="s">
        <v>159</v>
      </c>
      <c r="C25" s="5" t="s">
        <v>237</v>
      </c>
      <c r="D25" s="5" t="s">
        <v>126</v>
      </c>
      <c r="E25" s="21" t="s">
        <v>370</v>
      </c>
      <c r="F25" s="13" t="s">
        <v>160</v>
      </c>
      <c r="G25" s="108" t="s">
        <v>324</v>
      </c>
      <c r="H25" s="15"/>
    </row>
    <row r="26" spans="1:8" ht="78" customHeight="1" x14ac:dyDescent="0.25">
      <c r="A26" s="2" t="s">
        <v>161</v>
      </c>
      <c r="B26" s="13" t="s">
        <v>162</v>
      </c>
      <c r="C26" s="5" t="s">
        <v>237</v>
      </c>
      <c r="D26" s="5" t="s">
        <v>126</v>
      </c>
      <c r="E26" s="21" t="s">
        <v>370</v>
      </c>
      <c r="F26" s="5" t="s">
        <v>54</v>
      </c>
      <c r="G26" s="27" t="s">
        <v>364</v>
      </c>
      <c r="H26" s="15"/>
    </row>
    <row r="27" spans="1:8" ht="38.25" x14ac:dyDescent="0.25">
      <c r="A27" s="2" t="s">
        <v>163</v>
      </c>
      <c r="B27" s="13" t="s">
        <v>55</v>
      </c>
      <c r="C27" s="5"/>
      <c r="D27" s="5"/>
      <c r="E27" s="21"/>
      <c r="F27" s="13"/>
      <c r="G27" s="14"/>
      <c r="H27" s="15"/>
    </row>
    <row r="28" spans="1:8" ht="75.75" customHeight="1" x14ac:dyDescent="0.25">
      <c r="A28" s="2" t="s">
        <v>164</v>
      </c>
      <c r="B28" s="13" t="s">
        <v>56</v>
      </c>
      <c r="C28" s="5" t="s">
        <v>237</v>
      </c>
      <c r="D28" s="5" t="s">
        <v>126</v>
      </c>
      <c r="E28" s="21" t="s">
        <v>370</v>
      </c>
      <c r="F28" s="13" t="s">
        <v>57</v>
      </c>
      <c r="G28" s="14" t="s">
        <v>246</v>
      </c>
      <c r="H28" s="15"/>
    </row>
    <row r="29" spans="1:8" ht="102" x14ac:dyDescent="0.25">
      <c r="A29" s="2" t="s">
        <v>165</v>
      </c>
      <c r="B29" s="13" t="s">
        <v>58</v>
      </c>
      <c r="C29" s="5" t="s">
        <v>237</v>
      </c>
      <c r="D29" s="5" t="s">
        <v>126</v>
      </c>
      <c r="E29" s="21" t="s">
        <v>370</v>
      </c>
      <c r="F29" s="13" t="s">
        <v>59</v>
      </c>
      <c r="G29" s="14" t="s">
        <v>239</v>
      </c>
      <c r="H29" s="15"/>
    </row>
    <row r="30" spans="1:8" ht="89.25" x14ac:dyDescent="0.25">
      <c r="A30" s="2" t="s">
        <v>166</v>
      </c>
      <c r="B30" s="13" t="s">
        <v>60</v>
      </c>
      <c r="C30" s="5" t="s">
        <v>237</v>
      </c>
      <c r="D30" s="5" t="s">
        <v>126</v>
      </c>
      <c r="E30" s="21" t="s">
        <v>370</v>
      </c>
      <c r="F30" s="5" t="s">
        <v>167</v>
      </c>
      <c r="G30" s="14" t="s">
        <v>240</v>
      </c>
      <c r="H30" s="15"/>
    </row>
    <row r="31" spans="1:8" ht="38.25" x14ac:dyDescent="0.25">
      <c r="A31" s="2" t="s">
        <v>168</v>
      </c>
      <c r="B31" s="13" t="s">
        <v>169</v>
      </c>
      <c r="C31" s="5"/>
      <c r="D31" s="5"/>
      <c r="E31" s="21"/>
      <c r="F31" s="13"/>
      <c r="G31" s="14"/>
      <c r="H31" s="15"/>
    </row>
    <row r="32" spans="1:8" ht="63.75" x14ac:dyDescent="0.25">
      <c r="A32" s="2" t="s">
        <v>170</v>
      </c>
      <c r="B32" s="13" t="s">
        <v>61</v>
      </c>
      <c r="C32" s="5" t="s">
        <v>237</v>
      </c>
      <c r="D32" s="5" t="s">
        <v>126</v>
      </c>
      <c r="E32" s="21" t="s">
        <v>370</v>
      </c>
      <c r="F32" s="13" t="s">
        <v>62</v>
      </c>
      <c r="G32" s="14" t="s">
        <v>365</v>
      </c>
      <c r="H32" s="15"/>
    </row>
    <row r="33" spans="1:9" ht="51" x14ac:dyDescent="0.25">
      <c r="A33" s="2" t="s">
        <v>171</v>
      </c>
      <c r="B33" s="13" t="s">
        <v>63</v>
      </c>
      <c r="C33" s="5" t="s">
        <v>237</v>
      </c>
      <c r="D33" s="5" t="s">
        <v>126</v>
      </c>
      <c r="E33" s="21" t="s">
        <v>370</v>
      </c>
      <c r="F33" s="13" t="s">
        <v>64</v>
      </c>
      <c r="G33" s="103" t="s">
        <v>319</v>
      </c>
      <c r="H33" s="15"/>
    </row>
    <row r="34" spans="1:9" ht="102" x14ac:dyDescent="0.25">
      <c r="A34" s="2" t="s">
        <v>172</v>
      </c>
      <c r="B34" s="13" t="s">
        <v>173</v>
      </c>
      <c r="C34" s="5" t="s">
        <v>237</v>
      </c>
      <c r="D34" s="5" t="s">
        <v>126</v>
      </c>
      <c r="E34" s="21" t="s">
        <v>370</v>
      </c>
      <c r="F34" s="13" t="s">
        <v>65</v>
      </c>
      <c r="G34" s="14" t="s">
        <v>241</v>
      </c>
      <c r="H34" s="15"/>
    </row>
    <row r="35" spans="1:9" x14ac:dyDescent="0.25">
      <c r="A35" s="192" t="s">
        <v>66</v>
      </c>
      <c r="B35" s="192"/>
      <c r="C35" s="192"/>
      <c r="D35" s="192"/>
      <c r="E35" s="192"/>
      <c r="F35" s="192"/>
      <c r="G35" s="192"/>
      <c r="H35" s="192"/>
    </row>
    <row r="36" spans="1:9" ht="165.75" customHeight="1" x14ac:dyDescent="0.25">
      <c r="A36" s="2" t="s">
        <v>123</v>
      </c>
      <c r="B36" s="13" t="s">
        <v>174</v>
      </c>
      <c r="C36" s="5" t="s">
        <v>237</v>
      </c>
      <c r="D36" s="5" t="s">
        <v>126</v>
      </c>
      <c r="E36" s="21" t="s">
        <v>370</v>
      </c>
      <c r="F36" s="13" t="s">
        <v>67</v>
      </c>
      <c r="G36" s="15" t="s">
        <v>312</v>
      </c>
      <c r="H36" s="15"/>
      <c r="I36" s="33"/>
    </row>
    <row r="37" spans="1:9" ht="76.5" customHeight="1" x14ac:dyDescent="0.25">
      <c r="A37" s="2" t="s">
        <v>175</v>
      </c>
      <c r="B37" s="13" t="s">
        <v>176</v>
      </c>
      <c r="C37" s="5" t="s">
        <v>237</v>
      </c>
      <c r="D37" s="5" t="s">
        <v>126</v>
      </c>
      <c r="E37" s="21" t="s">
        <v>370</v>
      </c>
      <c r="F37" s="13" t="s">
        <v>186</v>
      </c>
      <c r="G37" s="13" t="s">
        <v>310</v>
      </c>
      <c r="H37" s="15"/>
      <c r="I37" s="18"/>
    </row>
    <row r="38" spans="1:9" ht="51" x14ac:dyDescent="0.25">
      <c r="A38" s="2" t="s">
        <v>177</v>
      </c>
      <c r="B38" s="13" t="s">
        <v>178</v>
      </c>
      <c r="C38" s="5" t="s">
        <v>237</v>
      </c>
      <c r="D38" s="5"/>
      <c r="E38" s="21"/>
      <c r="F38" s="13"/>
      <c r="G38" s="14" t="s">
        <v>303</v>
      </c>
      <c r="H38" s="15"/>
      <c r="I38" s="17"/>
    </row>
    <row r="39" spans="1:9" ht="51" x14ac:dyDescent="0.25">
      <c r="A39" s="2" t="s">
        <v>95</v>
      </c>
      <c r="B39" s="13" t="s">
        <v>68</v>
      </c>
      <c r="C39" s="5" t="s">
        <v>237</v>
      </c>
      <c r="D39" s="5" t="s">
        <v>126</v>
      </c>
      <c r="E39" s="21" t="s">
        <v>370</v>
      </c>
      <c r="F39" s="13" t="s">
        <v>187</v>
      </c>
      <c r="G39" s="65" t="s">
        <v>311</v>
      </c>
      <c r="H39" s="15"/>
      <c r="I39" s="66"/>
    </row>
    <row r="40" spans="1:9" ht="76.5" customHeight="1" x14ac:dyDescent="0.25">
      <c r="A40" s="2" t="s">
        <v>96</v>
      </c>
      <c r="B40" s="13" t="s">
        <v>69</v>
      </c>
      <c r="C40" s="5" t="s">
        <v>237</v>
      </c>
      <c r="D40" s="5" t="s">
        <v>126</v>
      </c>
      <c r="E40" s="21" t="s">
        <v>370</v>
      </c>
      <c r="F40" s="13" t="s">
        <v>70</v>
      </c>
      <c r="G40" s="19" t="s">
        <v>223</v>
      </c>
      <c r="H40" s="15"/>
      <c r="I40" s="66"/>
    </row>
    <row r="41" spans="1:9" ht="51" x14ac:dyDescent="0.25">
      <c r="A41" s="2" t="s">
        <v>97</v>
      </c>
      <c r="B41" s="13" t="s">
        <v>71</v>
      </c>
      <c r="C41" s="5" t="s">
        <v>237</v>
      </c>
      <c r="D41" s="5" t="s">
        <v>126</v>
      </c>
      <c r="E41" s="21" t="s">
        <v>370</v>
      </c>
      <c r="F41" s="13" t="s">
        <v>72</v>
      </c>
      <c r="G41" s="102" t="s">
        <v>313</v>
      </c>
      <c r="H41" s="15"/>
      <c r="I41" s="66"/>
    </row>
    <row r="42" spans="1:9" ht="127.5" customHeight="1" x14ac:dyDescent="0.25">
      <c r="A42" s="2" t="s">
        <v>148</v>
      </c>
      <c r="B42" s="13" t="s">
        <v>179</v>
      </c>
      <c r="C42" s="5" t="s">
        <v>237</v>
      </c>
      <c r="D42" s="5" t="s">
        <v>126</v>
      </c>
      <c r="E42" s="21" t="s">
        <v>370</v>
      </c>
      <c r="F42" s="13" t="s">
        <v>188</v>
      </c>
      <c r="G42" s="33" t="s">
        <v>224</v>
      </c>
      <c r="H42" s="15"/>
      <c r="I42" s="33"/>
    </row>
    <row r="43" spans="1:9" ht="63.75" x14ac:dyDescent="0.25">
      <c r="A43" s="2" t="s">
        <v>153</v>
      </c>
      <c r="B43" s="13" t="s">
        <v>180</v>
      </c>
      <c r="C43" s="5" t="s">
        <v>237</v>
      </c>
      <c r="D43" s="5" t="s">
        <v>126</v>
      </c>
      <c r="E43" s="21" t="s">
        <v>370</v>
      </c>
      <c r="F43" s="31" t="s">
        <v>189</v>
      </c>
      <c r="G43" s="18" t="s">
        <v>314</v>
      </c>
      <c r="H43" s="32"/>
      <c r="I43" s="18"/>
    </row>
    <row r="44" spans="1:9" ht="51" x14ac:dyDescent="0.25">
      <c r="A44" s="2" t="s">
        <v>161</v>
      </c>
      <c r="B44" s="13" t="s">
        <v>73</v>
      </c>
      <c r="C44" s="5" t="s">
        <v>237</v>
      </c>
      <c r="D44" s="5" t="s">
        <v>126</v>
      </c>
      <c r="E44" s="21" t="s">
        <v>370</v>
      </c>
      <c r="F44" s="13" t="s">
        <v>190</v>
      </c>
      <c r="G44" s="34" t="s">
        <v>225</v>
      </c>
      <c r="H44" s="15"/>
      <c r="I44" s="67"/>
    </row>
    <row r="45" spans="1:9" ht="51" x14ac:dyDescent="0.25">
      <c r="A45" s="2" t="s">
        <v>181</v>
      </c>
      <c r="B45" s="13" t="s">
        <v>74</v>
      </c>
      <c r="C45" s="5" t="s">
        <v>237</v>
      </c>
      <c r="D45" s="5"/>
      <c r="E45" s="21"/>
      <c r="F45" s="13"/>
      <c r="G45" s="19" t="s">
        <v>226</v>
      </c>
      <c r="H45" s="15"/>
      <c r="I45" s="66"/>
    </row>
    <row r="46" spans="1:9" ht="77.25" customHeight="1" x14ac:dyDescent="0.25">
      <c r="A46" s="2" t="s">
        <v>164</v>
      </c>
      <c r="B46" s="13" t="s">
        <v>75</v>
      </c>
      <c r="C46" s="5" t="s">
        <v>237</v>
      </c>
      <c r="D46" s="5" t="s">
        <v>126</v>
      </c>
      <c r="E46" s="21" t="s">
        <v>370</v>
      </c>
      <c r="F46" s="13" t="s">
        <v>76</v>
      </c>
      <c r="G46" s="19" t="s">
        <v>242</v>
      </c>
      <c r="H46" s="15"/>
      <c r="I46" s="66"/>
    </row>
    <row r="47" spans="1:9" ht="128.25" customHeight="1" x14ac:dyDescent="0.25">
      <c r="A47" s="2" t="s">
        <v>165</v>
      </c>
      <c r="B47" s="13" t="s">
        <v>77</v>
      </c>
      <c r="C47" s="5" t="s">
        <v>237</v>
      </c>
      <c r="D47" s="5" t="s">
        <v>126</v>
      </c>
      <c r="E47" s="21" t="s">
        <v>370</v>
      </c>
      <c r="F47" s="13" t="s">
        <v>78</v>
      </c>
      <c r="G47" s="15" t="s">
        <v>227</v>
      </c>
      <c r="H47" s="15"/>
      <c r="I47" s="18"/>
    </row>
    <row r="48" spans="1:9" ht="117" customHeight="1" x14ac:dyDescent="0.25">
      <c r="A48" s="2" t="s">
        <v>166</v>
      </c>
      <c r="B48" s="13" t="s">
        <v>79</v>
      </c>
      <c r="C48" s="5" t="s">
        <v>237</v>
      </c>
      <c r="D48" s="5" t="s">
        <v>126</v>
      </c>
      <c r="E48" s="21" t="s">
        <v>370</v>
      </c>
      <c r="F48" s="13" t="s">
        <v>191</v>
      </c>
      <c r="G48" s="15" t="s">
        <v>228</v>
      </c>
      <c r="H48" s="15"/>
      <c r="I48" s="18"/>
    </row>
    <row r="49" spans="1:9" ht="62.25" customHeight="1" x14ac:dyDescent="0.25">
      <c r="A49" s="2" t="s">
        <v>182</v>
      </c>
      <c r="B49" s="13" t="s">
        <v>80</v>
      </c>
      <c r="C49" s="5" t="s">
        <v>237</v>
      </c>
      <c r="D49" s="5"/>
      <c r="E49" s="21" t="s">
        <v>370</v>
      </c>
      <c r="F49" s="13"/>
      <c r="G49" s="15" t="s">
        <v>229</v>
      </c>
      <c r="H49" s="15"/>
      <c r="I49" s="18"/>
    </row>
    <row r="50" spans="1:9" ht="84.75" customHeight="1" x14ac:dyDescent="0.25">
      <c r="A50" s="2" t="s">
        <v>183</v>
      </c>
      <c r="B50" s="13" t="s">
        <v>81</v>
      </c>
      <c r="C50" s="5" t="s">
        <v>237</v>
      </c>
      <c r="D50" s="5" t="s">
        <v>126</v>
      </c>
      <c r="E50" s="21" t="s">
        <v>370</v>
      </c>
      <c r="F50" s="13" t="s">
        <v>62</v>
      </c>
      <c r="G50" s="15" t="s">
        <v>230</v>
      </c>
      <c r="H50" s="15"/>
      <c r="I50" s="18"/>
    </row>
    <row r="51" spans="1:9" ht="72.75" customHeight="1" x14ac:dyDescent="0.25">
      <c r="A51" s="2" t="s">
        <v>184</v>
      </c>
      <c r="B51" s="13" t="s">
        <v>82</v>
      </c>
      <c r="C51" s="5" t="s">
        <v>237</v>
      </c>
      <c r="D51" s="5" t="s">
        <v>126</v>
      </c>
      <c r="E51" s="21" t="s">
        <v>370</v>
      </c>
      <c r="F51" s="13" t="s">
        <v>64</v>
      </c>
      <c r="G51" s="15" t="s">
        <v>231</v>
      </c>
      <c r="H51" s="15"/>
      <c r="I51" s="18"/>
    </row>
    <row r="52" spans="1:9" ht="150.75" customHeight="1" x14ac:dyDescent="0.25">
      <c r="A52" s="2" t="s">
        <v>185</v>
      </c>
      <c r="B52" s="13" t="s">
        <v>83</v>
      </c>
      <c r="C52" s="5" t="s">
        <v>237</v>
      </c>
      <c r="D52" s="176" t="s">
        <v>126</v>
      </c>
      <c r="E52" s="21" t="s">
        <v>370</v>
      </c>
      <c r="F52" s="13" t="s">
        <v>192</v>
      </c>
      <c r="G52" s="15" t="s">
        <v>232</v>
      </c>
      <c r="H52" s="15"/>
      <c r="I52" s="18"/>
    </row>
    <row r="53" spans="1:9" ht="25.5" customHeight="1" x14ac:dyDescent="0.25">
      <c r="A53" s="191" t="s">
        <v>84</v>
      </c>
      <c r="B53" s="191"/>
      <c r="C53" s="191"/>
      <c r="D53" s="191"/>
      <c r="E53" s="191"/>
      <c r="F53" s="191"/>
      <c r="G53" s="191"/>
      <c r="H53" s="191"/>
    </row>
    <row r="54" spans="1:9" ht="86.25" customHeight="1" x14ac:dyDescent="0.25">
      <c r="A54" s="2" t="s">
        <v>123</v>
      </c>
      <c r="B54" s="13" t="s">
        <v>193</v>
      </c>
      <c r="C54" s="5" t="s">
        <v>237</v>
      </c>
      <c r="D54" s="5" t="s">
        <v>126</v>
      </c>
      <c r="E54" s="21" t="s">
        <v>370</v>
      </c>
      <c r="F54" s="13" t="s">
        <v>213</v>
      </c>
      <c r="G54" s="14" t="s">
        <v>243</v>
      </c>
      <c r="H54" s="15"/>
    </row>
    <row r="55" spans="1:9" ht="86.25" customHeight="1" x14ac:dyDescent="0.25">
      <c r="A55" s="2" t="s">
        <v>175</v>
      </c>
      <c r="B55" s="1" t="s">
        <v>194</v>
      </c>
      <c r="C55" s="176" t="s">
        <v>237</v>
      </c>
      <c r="D55" s="176" t="s">
        <v>126</v>
      </c>
      <c r="E55" s="21" t="s">
        <v>370</v>
      </c>
      <c r="F55" s="1" t="s">
        <v>214</v>
      </c>
      <c r="G55" s="14" t="s">
        <v>244</v>
      </c>
      <c r="H55" s="20"/>
    </row>
    <row r="56" spans="1:9" ht="78.75" customHeight="1" x14ac:dyDescent="0.25">
      <c r="A56" s="2" t="s">
        <v>177</v>
      </c>
      <c r="B56" s="13" t="s">
        <v>85</v>
      </c>
      <c r="C56" s="5" t="s">
        <v>237</v>
      </c>
      <c r="D56" s="5" t="s">
        <v>126</v>
      </c>
      <c r="E56" s="21" t="s">
        <v>370</v>
      </c>
      <c r="F56" s="13" t="s">
        <v>86</v>
      </c>
      <c r="G56" s="103" t="s">
        <v>325</v>
      </c>
      <c r="H56" s="15"/>
      <c r="I56" s="14"/>
    </row>
    <row r="57" spans="1:9" ht="170.45" customHeight="1" x14ac:dyDescent="0.25">
      <c r="A57" s="2" t="s">
        <v>195</v>
      </c>
      <c r="B57" s="13" t="s">
        <v>87</v>
      </c>
      <c r="C57" s="5" t="s">
        <v>237</v>
      </c>
      <c r="D57" s="5" t="s">
        <v>126</v>
      </c>
      <c r="E57" s="21" t="s">
        <v>370</v>
      </c>
      <c r="F57" s="13" t="s">
        <v>88</v>
      </c>
      <c r="G57" s="105" t="s">
        <v>326</v>
      </c>
      <c r="H57" s="15"/>
      <c r="I57" s="14"/>
    </row>
    <row r="58" spans="1:9" ht="82.5" customHeight="1" x14ac:dyDescent="0.25">
      <c r="A58" s="2" t="s">
        <v>196</v>
      </c>
      <c r="B58" s="13" t="s">
        <v>197</v>
      </c>
      <c r="C58" s="5" t="s">
        <v>237</v>
      </c>
      <c r="D58" s="5" t="s">
        <v>126</v>
      </c>
      <c r="E58" s="21" t="s">
        <v>370</v>
      </c>
      <c r="F58" s="13" t="s">
        <v>88</v>
      </c>
      <c r="G58" s="103" t="s">
        <v>327</v>
      </c>
      <c r="H58" s="15"/>
      <c r="I58" s="14"/>
    </row>
    <row r="59" spans="1:9" ht="73.5" customHeight="1" x14ac:dyDescent="0.25">
      <c r="A59" s="2" t="s">
        <v>163</v>
      </c>
      <c r="B59" s="13" t="s">
        <v>198</v>
      </c>
      <c r="C59" s="5" t="s">
        <v>237</v>
      </c>
      <c r="D59" s="5" t="s">
        <v>126</v>
      </c>
      <c r="E59" s="21" t="s">
        <v>370</v>
      </c>
      <c r="F59" s="13" t="s">
        <v>215</v>
      </c>
      <c r="G59" s="27" t="s">
        <v>364</v>
      </c>
      <c r="H59" s="15"/>
    </row>
    <row r="60" spans="1:9" ht="90.75" customHeight="1" x14ac:dyDescent="0.25">
      <c r="A60" s="2" t="s">
        <v>168</v>
      </c>
      <c r="B60" s="13" t="s">
        <v>199</v>
      </c>
      <c r="C60" s="5" t="s">
        <v>237</v>
      </c>
      <c r="D60" s="5" t="s">
        <v>126</v>
      </c>
      <c r="E60" s="21" t="s">
        <v>370</v>
      </c>
      <c r="F60" s="13" t="s">
        <v>89</v>
      </c>
      <c r="G60" s="14" t="s">
        <v>226</v>
      </c>
      <c r="H60" s="15"/>
    </row>
    <row r="61" spans="1:9" ht="90.75" customHeight="1" x14ac:dyDescent="0.25">
      <c r="A61" s="2" t="s">
        <v>200</v>
      </c>
      <c r="B61" s="13" t="s">
        <v>201</v>
      </c>
      <c r="C61" s="5" t="s">
        <v>237</v>
      </c>
      <c r="D61" s="5" t="s">
        <v>126</v>
      </c>
      <c r="E61" s="21" t="s">
        <v>370</v>
      </c>
      <c r="F61" s="13" t="s">
        <v>216</v>
      </c>
      <c r="G61" s="14" t="s">
        <v>315</v>
      </c>
      <c r="H61" s="15"/>
    </row>
    <row r="62" spans="1:9" ht="90.75" customHeight="1" x14ac:dyDescent="0.25">
      <c r="A62" s="2" t="s">
        <v>202</v>
      </c>
      <c r="B62" s="13" t="s">
        <v>203</v>
      </c>
      <c r="C62" s="5" t="s">
        <v>237</v>
      </c>
      <c r="D62" s="5" t="s">
        <v>126</v>
      </c>
      <c r="E62" s="21" t="s">
        <v>370</v>
      </c>
      <c r="F62" s="13" t="s">
        <v>217</v>
      </c>
      <c r="G62" s="14" t="s">
        <v>245</v>
      </c>
      <c r="H62" s="15"/>
    </row>
    <row r="63" spans="1:9" ht="175.15" customHeight="1" x14ac:dyDescent="0.25">
      <c r="A63" s="2" t="s">
        <v>204</v>
      </c>
      <c r="B63" s="13" t="s">
        <v>205</v>
      </c>
      <c r="C63" s="5" t="s">
        <v>237</v>
      </c>
      <c r="D63" s="5" t="s">
        <v>126</v>
      </c>
      <c r="E63" s="21" t="s">
        <v>370</v>
      </c>
      <c r="F63" s="13" t="s">
        <v>218</v>
      </c>
      <c r="G63" s="105" t="s">
        <v>328</v>
      </c>
      <c r="H63" s="15"/>
    </row>
    <row r="64" spans="1:9" ht="60" customHeight="1" x14ac:dyDescent="0.25">
      <c r="A64" s="2" t="s">
        <v>206</v>
      </c>
      <c r="B64" s="13" t="s">
        <v>207</v>
      </c>
      <c r="C64" s="5" t="s">
        <v>237</v>
      </c>
      <c r="D64" s="5" t="s">
        <v>210</v>
      </c>
      <c r="E64" s="21" t="s">
        <v>222</v>
      </c>
      <c r="F64" s="13" t="s">
        <v>219</v>
      </c>
      <c r="G64" s="14" t="s">
        <v>366</v>
      </c>
      <c r="H64" s="15"/>
    </row>
    <row r="65" spans="1:8" ht="68.25" customHeight="1" x14ac:dyDescent="0.25">
      <c r="A65" s="2" t="s">
        <v>208</v>
      </c>
      <c r="B65" s="13" t="s">
        <v>304</v>
      </c>
      <c r="C65" s="5" t="s">
        <v>237</v>
      </c>
      <c r="D65" s="5" t="s">
        <v>211</v>
      </c>
      <c r="E65" s="21" t="s">
        <v>222</v>
      </c>
      <c r="F65" s="13" t="s">
        <v>220</v>
      </c>
      <c r="G65" s="14" t="s">
        <v>367</v>
      </c>
      <c r="H65" s="15"/>
    </row>
    <row r="66" spans="1:8" ht="109.5" customHeight="1" x14ac:dyDescent="0.25">
      <c r="A66" s="2" t="s">
        <v>368</v>
      </c>
      <c r="B66" s="13" t="s">
        <v>209</v>
      </c>
      <c r="C66" s="5" t="s">
        <v>237</v>
      </c>
      <c r="D66" s="5" t="s">
        <v>212</v>
      </c>
      <c r="E66" s="21" t="s">
        <v>222</v>
      </c>
      <c r="F66" s="13" t="s">
        <v>221</v>
      </c>
      <c r="G66" s="14" t="s">
        <v>369</v>
      </c>
      <c r="H66" s="15"/>
    </row>
    <row r="67" spans="1:8" ht="91.5" customHeight="1" x14ac:dyDescent="0.25"/>
    <row r="68" spans="1:8" x14ac:dyDescent="0.25">
      <c r="A68" s="178"/>
    </row>
    <row r="69" spans="1:8" x14ac:dyDescent="0.25">
      <c r="A69" s="178"/>
    </row>
  </sheetData>
  <mergeCells count="4">
    <mergeCell ref="A2:H2"/>
    <mergeCell ref="A4:H4"/>
    <mergeCell ref="A35:H35"/>
    <mergeCell ref="A53:H53"/>
  </mergeCells>
  <pageMargins left="0.70866141732283472" right="0.70866141732283472" top="0.94488188976377963" bottom="0.74803149606299213" header="0.31496062992125984" footer="0.31496062992125984"/>
  <pageSetup paperSize="9" scale="4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zoomScale="80" zoomScaleNormal="80" workbookViewId="0">
      <selection activeCell="D22" sqref="D22"/>
    </sheetView>
  </sheetViews>
  <sheetFormatPr defaultColWidth="9.140625" defaultRowHeight="15" x14ac:dyDescent="0.25"/>
  <cols>
    <col min="1" max="1" width="4.85546875" customWidth="1"/>
    <col min="2" max="2" width="26" customWidth="1"/>
    <col min="3" max="3" width="33.140625" customWidth="1"/>
    <col min="4" max="4" width="11" customWidth="1"/>
    <col min="5" max="5" width="14.28515625" style="50" customWidth="1"/>
    <col min="6" max="6" width="9.7109375" customWidth="1"/>
    <col min="7" max="7" width="12.85546875" customWidth="1"/>
    <col min="8" max="8" width="11.42578125" customWidth="1"/>
    <col min="9" max="9" width="13" customWidth="1"/>
    <col min="10" max="16384" width="9.140625" style="35"/>
  </cols>
  <sheetData>
    <row r="1" spans="1:9" x14ac:dyDescent="0.25">
      <c r="A1" s="39"/>
      <c r="B1" s="39"/>
      <c r="C1" s="39"/>
      <c r="D1" s="39"/>
      <c r="E1" s="40"/>
      <c r="F1" s="39"/>
      <c r="G1" s="39"/>
      <c r="H1" s="193"/>
      <c r="I1" s="193"/>
    </row>
    <row r="2" spans="1:9" ht="15.75" x14ac:dyDescent="0.25">
      <c r="A2" s="74" t="s">
        <v>264</v>
      </c>
      <c r="B2" s="74"/>
      <c r="C2" s="74"/>
      <c r="D2" s="74"/>
      <c r="E2" s="41"/>
      <c r="F2" s="74"/>
      <c r="G2" s="74"/>
      <c r="H2" s="64"/>
      <c r="I2" s="71"/>
    </row>
    <row r="3" spans="1:9" ht="12" customHeight="1" x14ac:dyDescent="0.25">
      <c r="A3" s="74"/>
      <c r="B3" s="74"/>
      <c r="C3" s="74"/>
      <c r="D3" s="74"/>
      <c r="E3" s="41"/>
      <c r="F3" s="74"/>
      <c r="G3" s="74"/>
      <c r="H3" s="64"/>
      <c r="I3" s="71"/>
    </row>
    <row r="4" spans="1:9" ht="66.599999999999994" customHeight="1" x14ac:dyDescent="0.25">
      <c r="A4" s="42" t="s">
        <v>263</v>
      </c>
      <c r="B4" s="73" t="s">
        <v>262</v>
      </c>
      <c r="C4" s="73" t="s">
        <v>261</v>
      </c>
      <c r="D4" s="73" t="s">
        <v>260</v>
      </c>
      <c r="E4" s="43" t="s">
        <v>259</v>
      </c>
      <c r="F4" s="69" t="s">
        <v>258</v>
      </c>
      <c r="G4" s="69" t="s">
        <v>257</v>
      </c>
      <c r="H4" s="69" t="s">
        <v>256</v>
      </c>
      <c r="I4" s="68" t="s">
        <v>255</v>
      </c>
    </row>
    <row r="5" spans="1:9" ht="25.5" customHeight="1" x14ac:dyDescent="0.25">
      <c r="A5" s="42"/>
      <c r="B5" s="179" t="s">
        <v>4</v>
      </c>
      <c r="C5" s="180"/>
      <c r="D5" s="180"/>
      <c r="E5" s="180"/>
      <c r="F5" s="180"/>
      <c r="G5" s="180"/>
      <c r="H5" s="180"/>
      <c r="I5" s="181"/>
    </row>
    <row r="6" spans="1:9" ht="51" customHeight="1" x14ac:dyDescent="0.25">
      <c r="A6" s="198">
        <v>1</v>
      </c>
      <c r="B6" s="194" t="s">
        <v>254</v>
      </c>
      <c r="C6" s="82" t="s">
        <v>249</v>
      </c>
      <c r="D6" s="83" t="s">
        <v>6</v>
      </c>
      <c r="E6" s="84">
        <v>1709705.2</v>
      </c>
      <c r="F6" s="85"/>
      <c r="G6" s="86">
        <f>G7*45.450034</f>
        <v>1246285.382314</v>
      </c>
      <c r="H6" s="87">
        <f t="shared" ref="H6:H14" si="0">G6*100/E6</f>
        <v>72.894752985134517</v>
      </c>
      <c r="I6" s="83"/>
    </row>
    <row r="7" spans="1:9" ht="24.75" customHeight="1" x14ac:dyDescent="0.25">
      <c r="A7" s="199"/>
      <c r="B7" s="195"/>
      <c r="C7" s="88" t="s">
        <v>248</v>
      </c>
      <c r="D7" s="89" t="s">
        <v>7</v>
      </c>
      <c r="E7" s="90">
        <v>27047</v>
      </c>
      <c r="F7" s="91"/>
      <c r="G7" s="91">
        <v>27421</v>
      </c>
      <c r="H7" s="87">
        <f t="shared" si="0"/>
        <v>101.38277812696417</v>
      </c>
      <c r="I7" s="83"/>
    </row>
    <row r="8" spans="1:9" ht="58.5" customHeight="1" x14ac:dyDescent="0.25">
      <c r="A8" s="196">
        <v>2</v>
      </c>
      <c r="B8" s="194" t="s">
        <v>253</v>
      </c>
      <c r="C8" s="82" t="s">
        <v>249</v>
      </c>
      <c r="D8" s="83" t="s">
        <v>6</v>
      </c>
      <c r="E8" s="84">
        <v>2006360.9</v>
      </c>
      <c r="F8" s="92"/>
      <c r="G8" s="86">
        <f>G9*45.450034</f>
        <v>1502396.323904</v>
      </c>
      <c r="H8" s="87">
        <f t="shared" si="0"/>
        <v>74.881658823395128</v>
      </c>
      <c r="I8" s="89"/>
    </row>
    <row r="9" spans="1:9" ht="28.5" customHeight="1" x14ac:dyDescent="0.25">
      <c r="A9" s="197"/>
      <c r="B9" s="195"/>
      <c r="C9" s="88" t="s">
        <v>248</v>
      </c>
      <c r="D9" s="89" t="s">
        <v>7</v>
      </c>
      <c r="E9" s="90">
        <v>31740</v>
      </c>
      <c r="F9" s="91"/>
      <c r="G9" s="91">
        <v>33056</v>
      </c>
      <c r="H9" s="87">
        <f t="shared" si="0"/>
        <v>104.14618777567738</v>
      </c>
      <c r="I9" s="93"/>
    </row>
    <row r="10" spans="1:9" ht="54.75" customHeight="1" x14ac:dyDescent="0.25">
      <c r="A10" s="196">
        <v>3</v>
      </c>
      <c r="B10" s="194" t="s">
        <v>252</v>
      </c>
      <c r="C10" s="82" t="s">
        <v>249</v>
      </c>
      <c r="D10" s="83" t="s">
        <v>6</v>
      </c>
      <c r="E10" s="84">
        <v>302028.79999999999</v>
      </c>
      <c r="F10" s="92"/>
      <c r="G10" s="86">
        <f>G11*45.450034</f>
        <v>212660.70908600002</v>
      </c>
      <c r="H10" s="87">
        <f t="shared" si="0"/>
        <v>70.410738673265612</v>
      </c>
      <c r="I10" s="89"/>
    </row>
    <row r="11" spans="1:9" ht="28.5" customHeight="1" x14ac:dyDescent="0.25">
      <c r="A11" s="197"/>
      <c r="B11" s="195"/>
      <c r="C11" s="88" t="s">
        <v>248</v>
      </c>
      <c r="D11" s="89" t="s">
        <v>7</v>
      </c>
      <c r="E11" s="90">
        <v>4778</v>
      </c>
      <c r="F11" s="91"/>
      <c r="G11" s="91">
        <v>4679</v>
      </c>
      <c r="H11" s="87">
        <f t="shared" si="0"/>
        <v>97.928003348681457</v>
      </c>
      <c r="I11" s="93"/>
    </row>
    <row r="12" spans="1:9" ht="28.5" customHeight="1" x14ac:dyDescent="0.25">
      <c r="A12" s="70"/>
      <c r="B12" s="200" t="s">
        <v>251</v>
      </c>
      <c r="C12" s="201"/>
      <c r="D12" s="201"/>
      <c r="E12" s="201"/>
      <c r="F12" s="201"/>
      <c r="G12" s="201"/>
      <c r="H12" s="201"/>
      <c r="I12" s="202"/>
    </row>
    <row r="13" spans="1:9" ht="54" customHeight="1" x14ac:dyDescent="0.25">
      <c r="A13" s="196">
        <v>4</v>
      </c>
      <c r="B13" s="194" t="s">
        <v>250</v>
      </c>
      <c r="C13" s="82" t="s">
        <v>249</v>
      </c>
      <c r="D13" s="83" t="s">
        <v>6</v>
      </c>
      <c r="E13" s="84">
        <v>96344.3</v>
      </c>
      <c r="F13" s="86"/>
      <c r="G13" s="86">
        <v>96344.3</v>
      </c>
      <c r="H13" s="94">
        <f t="shared" si="0"/>
        <v>100</v>
      </c>
      <c r="I13" s="93"/>
    </row>
    <row r="14" spans="1:9" ht="23.25" customHeight="1" x14ac:dyDescent="0.25">
      <c r="A14" s="197"/>
      <c r="B14" s="195"/>
      <c r="C14" s="88" t="s">
        <v>248</v>
      </c>
      <c r="D14" s="89" t="s">
        <v>7</v>
      </c>
      <c r="E14" s="95" t="s">
        <v>247</v>
      </c>
      <c r="F14" s="86"/>
      <c r="G14" s="96" t="s">
        <v>305</v>
      </c>
      <c r="H14" s="87">
        <f t="shared" si="0"/>
        <v>105.80526638089405</v>
      </c>
      <c r="I14" s="93"/>
    </row>
    <row r="15" spans="1:9" ht="25.5" customHeight="1" x14ac:dyDescent="0.25">
      <c r="A15" s="45"/>
      <c r="B15" s="97"/>
      <c r="C15" s="98"/>
      <c r="D15" s="98"/>
      <c r="E15" s="99"/>
      <c r="F15" s="100"/>
      <c r="G15" s="100"/>
      <c r="H15" s="101"/>
      <c r="I15" s="89"/>
    </row>
  </sheetData>
  <mergeCells count="11">
    <mergeCell ref="A10:A11"/>
    <mergeCell ref="B12:I12"/>
    <mergeCell ref="B13:B14"/>
    <mergeCell ref="A13:A14"/>
    <mergeCell ref="B5:I5"/>
    <mergeCell ref="B10:B11"/>
    <mergeCell ref="H1:I1"/>
    <mergeCell ref="B8:B9"/>
    <mergeCell ref="A8:A9"/>
    <mergeCell ref="B6:B7"/>
    <mergeCell ref="A6:A7"/>
  </mergeCells>
  <pageMargins left="0.39370078740157483" right="0.39370078740157483" top="0.78740157480314965" bottom="0.19685039370078741" header="0.31496062992125984" footer="0.31496062992125984"/>
  <pageSetup paperSize="9" scale="9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
  <sheetViews>
    <sheetView topLeftCell="A13" zoomScale="90" zoomScaleNormal="90" workbookViewId="0">
      <selection activeCell="B8" sqref="B8"/>
    </sheetView>
  </sheetViews>
  <sheetFormatPr defaultColWidth="9.140625" defaultRowHeight="15" x14ac:dyDescent="0.25"/>
  <cols>
    <col min="1" max="1" width="4.85546875" customWidth="1"/>
    <col min="2" max="2" width="37.28515625" customWidth="1"/>
    <col min="3" max="3" width="21.7109375" customWidth="1"/>
    <col min="4" max="4" width="16.5703125" style="50" customWidth="1"/>
    <col min="5" max="5" width="16.5703125" customWidth="1"/>
    <col min="6" max="6" width="18.28515625" customWidth="1"/>
    <col min="7" max="8" width="12.5703125" customWidth="1"/>
    <col min="9" max="9" width="19.5703125" style="35" customWidth="1"/>
    <col min="10" max="16384" width="9.140625" style="35"/>
  </cols>
  <sheetData>
    <row r="1" spans="1:8" x14ac:dyDescent="0.25">
      <c r="A1" s="51"/>
      <c r="B1" s="51"/>
      <c r="C1" s="51"/>
      <c r="D1" s="52"/>
      <c r="E1" s="51"/>
      <c r="F1" s="51"/>
      <c r="G1" s="71"/>
      <c r="H1" s="51"/>
    </row>
    <row r="2" spans="1:8" ht="15.75" x14ac:dyDescent="0.25">
      <c r="A2" s="74" t="s">
        <v>287</v>
      </c>
      <c r="B2" s="74"/>
      <c r="C2" s="74"/>
      <c r="D2" s="41"/>
      <c r="E2" s="74"/>
      <c r="F2" s="74"/>
      <c r="G2" s="64"/>
      <c r="H2" s="71"/>
    </row>
    <row r="3" spans="1:8" ht="22.5" customHeight="1" x14ac:dyDescent="0.25">
      <c r="A3" s="74"/>
      <c r="B3" s="74"/>
      <c r="C3" s="64" t="s">
        <v>316</v>
      </c>
      <c r="D3" s="41"/>
      <c r="E3" s="74"/>
      <c r="F3" s="74"/>
      <c r="G3" s="64"/>
      <c r="H3" s="71"/>
    </row>
    <row r="4" spans="1:8" ht="18" customHeight="1" x14ac:dyDescent="0.25">
      <c r="A4" s="198" t="s">
        <v>263</v>
      </c>
      <c r="B4" s="203" t="s">
        <v>286</v>
      </c>
      <c r="C4" s="203" t="s">
        <v>285</v>
      </c>
      <c r="D4" s="179" t="s">
        <v>284</v>
      </c>
      <c r="E4" s="180"/>
      <c r="F4" s="181"/>
      <c r="G4" s="179" t="s">
        <v>283</v>
      </c>
      <c r="H4" s="181"/>
    </row>
    <row r="5" spans="1:8" ht="52.5" customHeight="1" x14ac:dyDescent="0.25">
      <c r="A5" s="199"/>
      <c r="B5" s="204"/>
      <c r="C5" s="204"/>
      <c r="D5" s="43" t="s">
        <v>282</v>
      </c>
      <c r="E5" s="69" t="s">
        <v>281</v>
      </c>
      <c r="F5" s="69" t="s">
        <v>280</v>
      </c>
      <c r="G5" s="69" t="s">
        <v>279</v>
      </c>
      <c r="H5" s="69" t="s">
        <v>278</v>
      </c>
    </row>
    <row r="6" spans="1:8" ht="52.5" customHeight="1" x14ac:dyDescent="0.25">
      <c r="A6" s="72"/>
      <c r="B6" s="47" t="s">
        <v>356</v>
      </c>
      <c r="C6" s="48" t="s">
        <v>237</v>
      </c>
      <c r="D6" s="53">
        <v>4229033.5429999996</v>
      </c>
      <c r="E6" s="77">
        <v>4229033.5429999996</v>
      </c>
      <c r="F6" s="77">
        <f>F7+F14+F17</f>
        <v>4108792.6627999991</v>
      </c>
      <c r="G6" s="54">
        <f>F6*100/D6</f>
        <v>97.156776389276317</v>
      </c>
      <c r="H6" s="54">
        <f>F6*100/E6</f>
        <v>97.156776389276317</v>
      </c>
    </row>
    <row r="7" spans="1:8" ht="48" customHeight="1" x14ac:dyDescent="0.25">
      <c r="A7" s="72"/>
      <c r="B7" s="47" t="s">
        <v>4</v>
      </c>
      <c r="C7" s="48" t="s">
        <v>237</v>
      </c>
      <c r="D7" s="77">
        <f t="shared" ref="D7:E7" si="0">D8+D11+D13</f>
        <v>4064981.4980000006</v>
      </c>
      <c r="E7" s="77">
        <f t="shared" si="0"/>
        <v>4064981.4980000006</v>
      </c>
      <c r="F7" s="77">
        <f>F8+F11+F13</f>
        <v>3945806.7991599995</v>
      </c>
      <c r="G7" s="54">
        <f>F7*100/D7</f>
        <v>97.068259747341145</v>
      </c>
      <c r="H7" s="54">
        <f>F7*100/E7</f>
        <v>97.068259747341145</v>
      </c>
    </row>
    <row r="8" spans="1:8" ht="75" x14ac:dyDescent="0.25">
      <c r="A8" s="45"/>
      <c r="B8" s="55" t="s">
        <v>277</v>
      </c>
      <c r="C8" s="44" t="s">
        <v>237</v>
      </c>
      <c r="D8" s="56">
        <v>3724925.9810000006</v>
      </c>
      <c r="E8" s="56">
        <v>3724925.9810000006</v>
      </c>
      <c r="F8" s="75">
        <v>3615431.1165999998</v>
      </c>
      <c r="G8" s="49">
        <f>F8*100/D8</f>
        <v>97.0604821422356</v>
      </c>
      <c r="H8" s="49">
        <f>F8*100/E8</f>
        <v>97.0604821422356</v>
      </c>
    </row>
    <row r="9" spans="1:8" ht="102" x14ac:dyDescent="0.25">
      <c r="A9" s="45"/>
      <c r="B9" s="57" t="s">
        <v>276</v>
      </c>
      <c r="C9" s="55" t="s">
        <v>237</v>
      </c>
      <c r="D9" s="56"/>
      <c r="E9" s="75"/>
      <c r="F9" s="75"/>
      <c r="G9" s="49"/>
      <c r="H9" s="49"/>
    </row>
    <row r="10" spans="1:8" ht="70.150000000000006" customHeight="1" x14ac:dyDescent="0.25">
      <c r="A10" s="45"/>
      <c r="B10" s="58" t="s">
        <v>273</v>
      </c>
      <c r="C10" s="55" t="s">
        <v>237</v>
      </c>
      <c r="D10" s="56"/>
      <c r="E10" s="75"/>
      <c r="F10" s="75"/>
      <c r="G10" s="45"/>
      <c r="H10" s="46"/>
    </row>
    <row r="11" spans="1:8" ht="58.9" customHeight="1" x14ac:dyDescent="0.25">
      <c r="A11" s="45"/>
      <c r="B11" s="55" t="s">
        <v>275</v>
      </c>
      <c r="C11" s="44" t="s">
        <v>237</v>
      </c>
      <c r="D11" s="56">
        <v>293168.86599999998</v>
      </c>
      <c r="E11" s="78">
        <v>293168.86599999998</v>
      </c>
      <c r="F11" s="78">
        <v>293168.86599000002</v>
      </c>
      <c r="G11" s="49">
        <f>F11*100/D11</f>
        <v>99.999999996589011</v>
      </c>
      <c r="H11" s="49">
        <f>F11*100/E11</f>
        <v>99.999999996589011</v>
      </c>
    </row>
    <row r="12" spans="1:8" ht="111.6" customHeight="1" x14ac:dyDescent="0.25">
      <c r="A12" s="45"/>
      <c r="B12" s="58" t="s">
        <v>274</v>
      </c>
      <c r="C12" s="59" t="s">
        <v>237</v>
      </c>
      <c r="D12" s="56">
        <v>0</v>
      </c>
      <c r="E12" s="75"/>
      <c r="F12" s="76"/>
      <c r="G12" s="45"/>
      <c r="H12" s="46"/>
    </row>
    <row r="13" spans="1:8" ht="190.5" customHeight="1" x14ac:dyDescent="0.25">
      <c r="A13" s="45"/>
      <c r="B13" s="58" t="s">
        <v>273</v>
      </c>
      <c r="C13" s="55" t="s">
        <v>237</v>
      </c>
      <c r="D13" s="56">
        <v>46886.650999999998</v>
      </c>
      <c r="E13" s="78">
        <v>46886.650999999998</v>
      </c>
      <c r="F13" s="78">
        <v>37206.816570000003</v>
      </c>
      <c r="G13" s="49">
        <f>F13*100/D13</f>
        <v>79.35481800566221</v>
      </c>
      <c r="H13" s="49">
        <f>F13*100/E13</f>
        <v>79.35481800566221</v>
      </c>
    </row>
    <row r="14" spans="1:8" ht="43.15" customHeight="1" x14ac:dyDescent="0.25">
      <c r="A14" s="45"/>
      <c r="B14" s="47" t="s">
        <v>251</v>
      </c>
      <c r="C14" s="48" t="s">
        <v>237</v>
      </c>
      <c r="D14" s="60">
        <v>96344.31</v>
      </c>
      <c r="E14" s="79">
        <f>E15+E16</f>
        <v>96344.31</v>
      </c>
      <c r="F14" s="80">
        <f>F15+F16</f>
        <v>96344.310640000011</v>
      </c>
      <c r="G14" s="49">
        <f>F14*100/D14</f>
        <v>100.00000066428419</v>
      </c>
      <c r="H14" s="49">
        <f>F14*100/E14</f>
        <v>100.00000066428419</v>
      </c>
    </row>
    <row r="15" spans="1:8" ht="60" x14ac:dyDescent="0.25">
      <c r="A15" s="45"/>
      <c r="B15" s="55" t="s">
        <v>272</v>
      </c>
      <c r="C15" s="59" t="s">
        <v>237</v>
      </c>
      <c r="D15" s="56">
        <v>96068.683000000005</v>
      </c>
      <c r="E15" s="81">
        <v>96068.683000000005</v>
      </c>
      <c r="F15" s="76">
        <v>96068.683000000005</v>
      </c>
      <c r="G15" s="49">
        <f>F15*100/D15</f>
        <v>100</v>
      </c>
      <c r="H15" s="49">
        <f>F15*100/E15</f>
        <v>100</v>
      </c>
    </row>
    <row r="16" spans="1:8" ht="32.25" customHeight="1" x14ac:dyDescent="0.25">
      <c r="A16" s="45"/>
      <c r="B16" s="55" t="s">
        <v>271</v>
      </c>
      <c r="C16" s="59" t="s">
        <v>237</v>
      </c>
      <c r="D16" s="78">
        <v>275.62700000000001</v>
      </c>
      <c r="E16" s="78">
        <v>275.62700000000001</v>
      </c>
      <c r="F16" s="76">
        <v>275.62763999999999</v>
      </c>
      <c r="G16" s="45"/>
      <c r="H16" s="45"/>
    </row>
    <row r="17" spans="1:8" ht="43.9" customHeight="1" x14ac:dyDescent="0.25">
      <c r="A17" s="45"/>
      <c r="B17" s="47" t="s">
        <v>5</v>
      </c>
      <c r="C17" s="42" t="s">
        <v>237</v>
      </c>
      <c r="D17" s="79">
        <f>D18+D21+D22</f>
        <v>67707.733999999997</v>
      </c>
      <c r="E17" s="79">
        <f>E18+E21+E22</f>
        <v>67707.733999999997</v>
      </c>
      <c r="F17" s="79">
        <f>F18+F21+F22</f>
        <v>66641.553</v>
      </c>
      <c r="G17" s="49">
        <f t="shared" ref="G17:G22" si="1">F17*100/D17</f>
        <v>98.425318738329068</v>
      </c>
      <c r="H17" s="49">
        <f t="shared" ref="H17:H22" si="2">F17*100/E17</f>
        <v>98.425318738329068</v>
      </c>
    </row>
    <row r="18" spans="1:8" ht="45" x14ac:dyDescent="0.25">
      <c r="A18" s="45"/>
      <c r="B18" s="55" t="s">
        <v>270</v>
      </c>
      <c r="C18" s="44" t="s">
        <v>237</v>
      </c>
      <c r="D18" s="78">
        <v>39351.154000000002</v>
      </c>
      <c r="E18" s="78">
        <f>E19+E20</f>
        <v>39351.154000000002</v>
      </c>
      <c r="F18" s="78">
        <f>F19+F20</f>
        <v>39351.154000000002</v>
      </c>
      <c r="G18" s="49">
        <f t="shared" si="1"/>
        <v>100</v>
      </c>
      <c r="H18" s="49">
        <f t="shared" si="2"/>
        <v>100</v>
      </c>
    </row>
    <row r="19" spans="1:8" ht="40.15" customHeight="1" x14ac:dyDescent="0.25">
      <c r="A19" s="45"/>
      <c r="B19" s="61" t="s">
        <v>269</v>
      </c>
      <c r="C19" s="44" t="s">
        <v>237</v>
      </c>
      <c r="D19" s="78">
        <v>22983.574000000001</v>
      </c>
      <c r="E19" s="78">
        <v>22983.574000000001</v>
      </c>
      <c r="F19" s="78">
        <v>22983.574000000001</v>
      </c>
      <c r="G19" s="49">
        <f t="shared" si="1"/>
        <v>100</v>
      </c>
      <c r="H19" s="49">
        <f t="shared" si="2"/>
        <v>100</v>
      </c>
    </row>
    <row r="20" spans="1:8" ht="39" customHeight="1" x14ac:dyDescent="0.25">
      <c r="A20" s="45"/>
      <c r="B20" s="61" t="s">
        <v>268</v>
      </c>
      <c r="C20" s="44" t="s">
        <v>237</v>
      </c>
      <c r="D20" s="76">
        <v>16367.58</v>
      </c>
      <c r="E20" s="76">
        <v>16367.58</v>
      </c>
      <c r="F20" s="76">
        <v>16367.58</v>
      </c>
      <c r="G20" s="49">
        <f t="shared" si="1"/>
        <v>100</v>
      </c>
      <c r="H20" s="49">
        <f t="shared" si="2"/>
        <v>100</v>
      </c>
    </row>
    <row r="21" spans="1:8" ht="70.900000000000006" customHeight="1" x14ac:dyDescent="0.25">
      <c r="A21" s="45"/>
      <c r="B21" s="55" t="s">
        <v>267</v>
      </c>
      <c r="C21" s="44" t="s">
        <v>237</v>
      </c>
      <c r="D21" s="56">
        <v>26985.43</v>
      </c>
      <c r="E21" s="76">
        <v>26985.43</v>
      </c>
      <c r="F21" s="76">
        <v>26043.899000000001</v>
      </c>
      <c r="G21" s="49">
        <f t="shared" si="1"/>
        <v>96.510965361678501</v>
      </c>
      <c r="H21" s="49">
        <f t="shared" si="2"/>
        <v>96.510965361678501</v>
      </c>
    </row>
    <row r="22" spans="1:8" ht="45" x14ac:dyDescent="0.25">
      <c r="A22" s="62"/>
      <c r="B22" s="55" t="s">
        <v>266</v>
      </c>
      <c r="C22" s="44" t="s">
        <v>237</v>
      </c>
      <c r="D22" s="56">
        <v>1371.15</v>
      </c>
      <c r="E22" s="56">
        <v>1371.15</v>
      </c>
      <c r="F22" s="75">
        <v>1246.5</v>
      </c>
      <c r="G22" s="49">
        <f t="shared" si="1"/>
        <v>90.909090909090907</v>
      </c>
      <c r="H22" s="49">
        <f t="shared" si="2"/>
        <v>90.909090909090907</v>
      </c>
    </row>
    <row r="24" spans="1:8" x14ac:dyDescent="0.25">
      <c r="E24" s="63"/>
      <c r="F24" s="63"/>
    </row>
  </sheetData>
  <mergeCells count="5">
    <mergeCell ref="A4:A5"/>
    <mergeCell ref="B4:B5"/>
    <mergeCell ref="C4:C5"/>
    <mergeCell ref="D4:F4"/>
    <mergeCell ref="G4:H4"/>
  </mergeCells>
  <pageMargins left="0.39370078740157483" right="0.39370078740157483" top="0.98425196850393704" bottom="0.19685039370078741" header="0.31496062992125984" footer="0.31496062992125984"/>
  <pageSetup paperSize="9" scale="9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1"/>
  <sheetViews>
    <sheetView view="pageBreakPreview" zoomScaleNormal="100" zoomScaleSheetLayoutView="100" workbookViewId="0">
      <selection activeCell="B14" sqref="B14:B22"/>
    </sheetView>
  </sheetViews>
  <sheetFormatPr defaultColWidth="9.140625" defaultRowHeight="15" x14ac:dyDescent="0.25"/>
  <cols>
    <col min="1" max="1" width="4.85546875" style="109" customWidth="1"/>
    <col min="2" max="2" width="31.140625" style="109" customWidth="1"/>
    <col min="3" max="3" width="48.140625" style="109" customWidth="1"/>
    <col min="4" max="4" width="17.85546875" style="149" customWidth="1"/>
    <col min="5" max="5" width="18.28515625" style="109" customWidth="1"/>
    <col min="6" max="6" width="18.140625" style="109" customWidth="1"/>
    <col min="7" max="7" width="16.85546875" style="109" customWidth="1"/>
    <col min="8" max="8" width="13.28515625" style="109" customWidth="1"/>
    <col min="9" max="16384" width="9.140625" style="109"/>
  </cols>
  <sheetData>
    <row r="1" spans="1:8" x14ac:dyDescent="0.25">
      <c r="B1" s="110"/>
      <c r="C1" s="110"/>
      <c r="D1" s="111"/>
      <c r="E1" s="112" t="s">
        <v>265</v>
      </c>
      <c r="F1" s="110"/>
    </row>
    <row r="2" spans="1:8" ht="15.75" x14ac:dyDescent="0.25">
      <c r="A2" s="211" t="s">
        <v>302</v>
      </c>
      <c r="B2" s="211"/>
      <c r="C2" s="211"/>
      <c r="D2" s="211"/>
      <c r="E2" s="211"/>
      <c r="F2" s="211"/>
    </row>
    <row r="3" spans="1:8" ht="15.6" customHeight="1" x14ac:dyDescent="0.25">
      <c r="A3" s="113"/>
      <c r="B3" s="113"/>
      <c r="C3" s="114" t="s">
        <v>316</v>
      </c>
      <c r="D3" s="115"/>
      <c r="E3" s="113"/>
      <c r="F3" s="113"/>
    </row>
    <row r="4" spans="1:8" ht="80.45" customHeight="1" x14ac:dyDescent="0.25">
      <c r="A4" s="116" t="s">
        <v>263</v>
      </c>
      <c r="B4" s="117" t="s">
        <v>301</v>
      </c>
      <c r="C4" s="117" t="s">
        <v>300</v>
      </c>
      <c r="D4" s="118" t="s">
        <v>299</v>
      </c>
      <c r="E4" s="119" t="s">
        <v>298</v>
      </c>
      <c r="F4" s="119" t="s">
        <v>297</v>
      </c>
      <c r="G4" s="120"/>
    </row>
    <row r="5" spans="1:8" ht="18" customHeight="1" x14ac:dyDescent="0.25">
      <c r="A5" s="205">
        <v>1</v>
      </c>
      <c r="B5" s="212" t="s">
        <v>357</v>
      </c>
      <c r="C5" s="121" t="s">
        <v>296</v>
      </c>
      <c r="D5" s="122">
        <f>D6</f>
        <v>4229033.5429999996</v>
      </c>
      <c r="E5" s="122">
        <f>E6</f>
        <v>4108792.6629999997</v>
      </c>
      <c r="F5" s="123">
        <f>E5*100/D5</f>
        <v>97.156776394005533</v>
      </c>
      <c r="G5" s="124"/>
      <c r="H5" s="124"/>
    </row>
    <row r="6" spans="1:8" ht="18" customHeight="1" x14ac:dyDescent="0.25">
      <c r="A6" s="206"/>
      <c r="B6" s="213"/>
      <c r="C6" s="125" t="s">
        <v>295</v>
      </c>
      <c r="D6" s="127">
        <f>D8+D9+D10+D11</f>
        <v>4229033.5429999996</v>
      </c>
      <c r="E6" s="127">
        <f>E8+E9+E10+E11</f>
        <v>4108792.6629999997</v>
      </c>
      <c r="F6" s="123">
        <f>E6*100/D6</f>
        <v>97.156776394005533</v>
      </c>
      <c r="G6" s="124"/>
    </row>
    <row r="7" spans="1:8" ht="18" customHeight="1" x14ac:dyDescent="0.25">
      <c r="A7" s="206"/>
      <c r="B7" s="213"/>
      <c r="C7" s="128" t="s">
        <v>294</v>
      </c>
      <c r="D7" s="129"/>
      <c r="E7" s="127"/>
      <c r="F7" s="123"/>
      <c r="G7" s="124"/>
    </row>
    <row r="8" spans="1:8" ht="18" customHeight="1" x14ac:dyDescent="0.25">
      <c r="A8" s="206"/>
      <c r="B8" s="213"/>
      <c r="C8" s="128" t="s">
        <v>293</v>
      </c>
      <c r="D8" s="126">
        <f t="shared" ref="D8:E10" si="0">D17+D26+D35</f>
        <v>428588.70299999998</v>
      </c>
      <c r="E8" s="127">
        <f t="shared" si="0"/>
        <v>428588.70299999998</v>
      </c>
      <c r="F8" s="123">
        <f>E8*100/D8</f>
        <v>100</v>
      </c>
      <c r="G8" s="124"/>
    </row>
    <row r="9" spans="1:8" ht="18" customHeight="1" x14ac:dyDescent="0.25">
      <c r="A9" s="206"/>
      <c r="B9" s="213"/>
      <c r="C9" s="128" t="s">
        <v>292</v>
      </c>
      <c r="D9" s="130">
        <f t="shared" si="0"/>
        <v>329918.98700000002</v>
      </c>
      <c r="E9" s="130">
        <f t="shared" si="0"/>
        <v>329918.98700000002</v>
      </c>
      <c r="F9" s="123">
        <f>E9*100/D9</f>
        <v>100</v>
      </c>
      <c r="G9" s="124"/>
    </row>
    <row r="10" spans="1:8" ht="20.25" customHeight="1" x14ac:dyDescent="0.25">
      <c r="A10" s="206"/>
      <c r="B10" s="213"/>
      <c r="C10" s="128" t="s">
        <v>291</v>
      </c>
      <c r="D10" s="130">
        <f t="shared" si="0"/>
        <v>3356481.3059999999</v>
      </c>
      <c r="E10" s="130">
        <f t="shared" si="0"/>
        <v>3237072.426</v>
      </c>
      <c r="F10" s="123">
        <f>E10*100/D10</f>
        <v>96.442438699523038</v>
      </c>
      <c r="G10" s="124"/>
    </row>
    <row r="11" spans="1:8" ht="25.5" x14ac:dyDescent="0.25">
      <c r="A11" s="206"/>
      <c r="B11" s="213"/>
      <c r="C11" s="131" t="s">
        <v>290</v>
      </c>
      <c r="D11" s="129">
        <f>D20+D29</f>
        <v>114044.54699999999</v>
      </c>
      <c r="E11" s="127">
        <f>E38+E29+E20</f>
        <v>113212.54699999999</v>
      </c>
      <c r="F11" s="123"/>
      <c r="G11" s="124"/>
    </row>
    <row r="12" spans="1:8" ht="25.5" x14ac:dyDescent="0.25">
      <c r="A12" s="206"/>
      <c r="B12" s="213"/>
      <c r="C12" s="125" t="s">
        <v>289</v>
      </c>
      <c r="D12" s="129">
        <v>0</v>
      </c>
      <c r="E12" s="127"/>
      <c r="F12" s="123"/>
      <c r="G12" s="124"/>
    </row>
    <row r="13" spans="1:8" x14ac:dyDescent="0.25">
      <c r="A13" s="207"/>
      <c r="B13" s="214"/>
      <c r="C13" s="125" t="s">
        <v>288</v>
      </c>
      <c r="D13" s="129">
        <v>0</v>
      </c>
      <c r="E13" s="127"/>
      <c r="F13" s="123"/>
    </row>
    <row r="14" spans="1:8" ht="18" customHeight="1" x14ac:dyDescent="0.25">
      <c r="A14" s="205">
        <v>2</v>
      </c>
      <c r="B14" s="212" t="s">
        <v>4</v>
      </c>
      <c r="C14" s="121" t="s">
        <v>296</v>
      </c>
      <c r="D14" s="132">
        <f>D15+D21+D22</f>
        <v>4064981.4979999997</v>
      </c>
      <c r="E14" s="132">
        <f>E15+E21+E22</f>
        <v>3945806.7989999996</v>
      </c>
      <c r="F14" s="133">
        <f>E14*100/D14</f>
        <v>97.068259743405108</v>
      </c>
      <c r="G14" s="124"/>
    </row>
    <row r="15" spans="1:8" ht="18" customHeight="1" x14ac:dyDescent="0.25">
      <c r="A15" s="206"/>
      <c r="B15" s="213"/>
      <c r="C15" s="125" t="s">
        <v>295</v>
      </c>
      <c r="D15" s="134">
        <f>D17+D18+D19+D20</f>
        <v>4064981.4979999997</v>
      </c>
      <c r="E15" s="134">
        <f>E17+E18+E19+E20</f>
        <v>3945806.7989999996</v>
      </c>
      <c r="F15" s="133">
        <f>E15*100/D15</f>
        <v>97.068259743405108</v>
      </c>
      <c r="G15" s="124"/>
    </row>
    <row r="16" spans="1:8" ht="18" customHeight="1" x14ac:dyDescent="0.25">
      <c r="A16" s="206"/>
      <c r="B16" s="213"/>
      <c r="C16" s="128" t="s">
        <v>294</v>
      </c>
      <c r="D16" s="129"/>
      <c r="E16" s="134"/>
      <c r="F16" s="133"/>
    </row>
    <row r="17" spans="1:8" ht="18" customHeight="1" x14ac:dyDescent="0.25">
      <c r="A17" s="206"/>
      <c r="B17" s="213"/>
      <c r="C17" s="128" t="s">
        <v>293</v>
      </c>
      <c r="D17" s="126">
        <v>293168.86599999998</v>
      </c>
      <c r="E17" s="135">
        <v>293168.86599999998</v>
      </c>
      <c r="F17" s="136">
        <f>E17/D17</f>
        <v>1</v>
      </c>
      <c r="G17" s="124"/>
    </row>
    <row r="18" spans="1:8" ht="18" customHeight="1" x14ac:dyDescent="0.25">
      <c r="A18" s="206"/>
      <c r="B18" s="213"/>
      <c r="C18" s="128" t="s">
        <v>292</v>
      </c>
      <c r="D18" s="126">
        <v>329918.98700000002</v>
      </c>
      <c r="E18" s="135">
        <v>329918.98700000002</v>
      </c>
      <c r="F18" s="136">
        <f>E18/D18</f>
        <v>1</v>
      </c>
      <c r="G18" s="137"/>
    </row>
    <row r="19" spans="1:8" x14ac:dyDescent="0.25">
      <c r="A19" s="206"/>
      <c r="B19" s="213"/>
      <c r="C19" s="128" t="s">
        <v>291</v>
      </c>
      <c r="D19" s="129">
        <v>3328124.7259999998</v>
      </c>
      <c r="E19" s="135">
        <v>3209782.0269999998</v>
      </c>
      <c r="F19" s="136">
        <f>E19/D19</f>
        <v>0.96444162741994544</v>
      </c>
      <c r="G19" s="124"/>
      <c r="H19" s="124"/>
    </row>
    <row r="20" spans="1:8" ht="25.5" x14ac:dyDescent="0.25">
      <c r="A20" s="206"/>
      <c r="B20" s="213"/>
      <c r="C20" s="131" t="s">
        <v>290</v>
      </c>
      <c r="D20" s="129">
        <v>113768.91899999999</v>
      </c>
      <c r="E20" s="134">
        <v>112936.91899999999</v>
      </c>
      <c r="F20" s="133"/>
      <c r="G20" s="124"/>
    </row>
    <row r="21" spans="1:8" ht="25.5" x14ac:dyDescent="0.25">
      <c r="A21" s="206"/>
      <c r="B21" s="213"/>
      <c r="C21" s="125" t="s">
        <v>289</v>
      </c>
      <c r="D21" s="129">
        <v>0</v>
      </c>
      <c r="E21" s="138"/>
      <c r="F21" s="123"/>
    </row>
    <row r="22" spans="1:8" x14ac:dyDescent="0.25">
      <c r="A22" s="207"/>
      <c r="B22" s="214"/>
      <c r="C22" s="125" t="s">
        <v>288</v>
      </c>
      <c r="D22" s="129">
        <v>0</v>
      </c>
      <c r="E22" s="138"/>
      <c r="F22" s="123"/>
      <c r="G22" s="124"/>
    </row>
    <row r="23" spans="1:8" ht="18" customHeight="1" x14ac:dyDescent="0.25">
      <c r="A23" s="205">
        <v>3</v>
      </c>
      <c r="B23" s="212" t="s">
        <v>251</v>
      </c>
      <c r="C23" s="121" t="s">
        <v>296</v>
      </c>
      <c r="D23" s="132">
        <f>D24+D30+D31</f>
        <v>96344.311000000002</v>
      </c>
      <c r="E23" s="132">
        <f>E24+E30+E31</f>
        <v>96344.311000000002</v>
      </c>
      <c r="F23" s="133">
        <f>E23*100/D23</f>
        <v>100</v>
      </c>
      <c r="G23" s="124"/>
    </row>
    <row r="24" spans="1:8" ht="18" customHeight="1" x14ac:dyDescent="0.25">
      <c r="A24" s="206"/>
      <c r="B24" s="213"/>
      <c r="C24" s="125" t="s">
        <v>295</v>
      </c>
      <c r="D24" s="134">
        <f>D26+D27+D28+D29</f>
        <v>96344.311000000002</v>
      </c>
      <c r="E24" s="134">
        <f>E26+E27+E28+E29</f>
        <v>96344.311000000002</v>
      </c>
      <c r="F24" s="133">
        <f>E24*100/D24</f>
        <v>100</v>
      </c>
      <c r="G24" s="124"/>
    </row>
    <row r="25" spans="1:8" ht="18" customHeight="1" x14ac:dyDescent="0.25">
      <c r="A25" s="206"/>
      <c r="B25" s="213"/>
      <c r="C25" s="128" t="s">
        <v>294</v>
      </c>
      <c r="D25" s="139"/>
      <c r="E25" s="132"/>
      <c r="F25" s="133"/>
    </row>
    <row r="26" spans="1:8" ht="18" customHeight="1" x14ac:dyDescent="0.25">
      <c r="A26" s="206"/>
      <c r="B26" s="213"/>
      <c r="C26" s="128" t="s">
        <v>293</v>
      </c>
      <c r="D26" s="139">
        <v>96068.683000000005</v>
      </c>
      <c r="E26" s="140">
        <v>96068.683000000005</v>
      </c>
      <c r="F26" s="133">
        <f t="shared" ref="F26" si="1">E26*100/D26</f>
        <v>100</v>
      </c>
      <c r="G26" s="124"/>
    </row>
    <row r="27" spans="1:8" ht="18" customHeight="1" x14ac:dyDescent="0.25">
      <c r="A27" s="206"/>
      <c r="B27" s="213"/>
      <c r="C27" s="128" t="s">
        <v>292</v>
      </c>
      <c r="D27" s="139"/>
      <c r="E27" s="141"/>
      <c r="F27" s="133"/>
    </row>
    <row r="28" spans="1:8" x14ac:dyDescent="0.25">
      <c r="A28" s="206"/>
      <c r="B28" s="213"/>
      <c r="C28" s="128" t="s">
        <v>291</v>
      </c>
      <c r="D28" s="139"/>
      <c r="E28" s="142"/>
      <c r="F28" s="133"/>
    </row>
    <row r="29" spans="1:8" ht="25.5" x14ac:dyDescent="0.25">
      <c r="A29" s="206"/>
      <c r="B29" s="213"/>
      <c r="C29" s="131" t="s">
        <v>290</v>
      </c>
      <c r="D29" s="139">
        <v>275.62799999999999</v>
      </c>
      <c r="E29" s="134">
        <v>275.62799999999999</v>
      </c>
      <c r="F29" s="133"/>
      <c r="G29" s="124"/>
    </row>
    <row r="30" spans="1:8" ht="25.5" x14ac:dyDescent="0.25">
      <c r="A30" s="206"/>
      <c r="B30" s="213"/>
      <c r="C30" s="125" t="s">
        <v>289</v>
      </c>
      <c r="D30" s="139">
        <v>0</v>
      </c>
      <c r="E30" s="134"/>
      <c r="F30" s="133"/>
    </row>
    <row r="31" spans="1:8" x14ac:dyDescent="0.25">
      <c r="A31" s="207"/>
      <c r="B31" s="214"/>
      <c r="C31" s="125" t="s">
        <v>288</v>
      </c>
      <c r="D31" s="139">
        <v>0</v>
      </c>
      <c r="E31" s="134"/>
      <c r="F31" s="133"/>
      <c r="G31" s="159"/>
    </row>
    <row r="32" spans="1:8" ht="18" customHeight="1" x14ac:dyDescent="0.25">
      <c r="A32" s="205">
        <v>4</v>
      </c>
      <c r="B32" s="208" t="s">
        <v>5</v>
      </c>
      <c r="C32" s="121" t="s">
        <v>296</v>
      </c>
      <c r="D32" s="132">
        <f>D33+D39+D40</f>
        <v>67707.733999999997</v>
      </c>
      <c r="E32" s="132">
        <f>E33+E39+E40</f>
        <v>66641.553</v>
      </c>
      <c r="F32" s="133">
        <f>E32*100/D32</f>
        <v>98.425318738329068</v>
      </c>
      <c r="G32" s="143"/>
    </row>
    <row r="33" spans="1:8" ht="18" customHeight="1" x14ac:dyDescent="0.25">
      <c r="A33" s="206"/>
      <c r="B33" s="209"/>
      <c r="C33" s="125" t="s">
        <v>295</v>
      </c>
      <c r="D33" s="134">
        <f>D35+D36+D37+D38</f>
        <v>67707.733999999997</v>
      </c>
      <c r="E33" s="134">
        <f>E35+E36+E37+E38</f>
        <v>66641.553</v>
      </c>
      <c r="F33" s="133">
        <f>E33*100/D33</f>
        <v>98.425318738329068</v>
      </c>
      <c r="G33" s="143"/>
    </row>
    <row r="34" spans="1:8" ht="18" customHeight="1" x14ac:dyDescent="0.25">
      <c r="A34" s="206"/>
      <c r="B34" s="209"/>
      <c r="C34" s="128" t="s">
        <v>294</v>
      </c>
      <c r="D34" s="139"/>
      <c r="E34" s="134"/>
      <c r="F34" s="133"/>
      <c r="G34" s="143"/>
    </row>
    <row r="35" spans="1:8" ht="18" customHeight="1" x14ac:dyDescent="0.25">
      <c r="A35" s="206"/>
      <c r="B35" s="209"/>
      <c r="C35" s="128" t="s">
        <v>293</v>
      </c>
      <c r="D35" s="129">
        <v>39351.154000000002</v>
      </c>
      <c r="E35" s="134">
        <v>39351.154000000002</v>
      </c>
      <c r="F35" s="133">
        <f>E35*100/D35</f>
        <v>100</v>
      </c>
      <c r="G35" s="143"/>
    </row>
    <row r="36" spans="1:8" ht="18" customHeight="1" x14ac:dyDescent="0.25">
      <c r="A36" s="206"/>
      <c r="B36" s="209"/>
      <c r="C36" s="128" t="s">
        <v>292</v>
      </c>
      <c r="D36" s="139"/>
      <c r="E36" s="134"/>
      <c r="F36" s="133"/>
      <c r="G36" s="143"/>
    </row>
    <row r="37" spans="1:8" x14ac:dyDescent="0.25">
      <c r="A37" s="206"/>
      <c r="B37" s="209"/>
      <c r="C37" s="128" t="s">
        <v>291</v>
      </c>
      <c r="D37" s="139">
        <v>28356.58</v>
      </c>
      <c r="E37" s="134">
        <v>27290.399000000001</v>
      </c>
      <c r="F37" s="133">
        <f>E37*100/D37</f>
        <v>96.240093128296849</v>
      </c>
      <c r="G37" s="124"/>
      <c r="H37" s="124"/>
    </row>
    <row r="38" spans="1:8" ht="25.5" x14ac:dyDescent="0.25">
      <c r="A38" s="206"/>
      <c r="B38" s="209"/>
      <c r="C38" s="131" t="s">
        <v>290</v>
      </c>
      <c r="D38" s="139"/>
      <c r="E38" s="134"/>
      <c r="F38" s="133"/>
      <c r="G38" s="124"/>
    </row>
    <row r="39" spans="1:8" ht="25.5" x14ac:dyDescent="0.25">
      <c r="A39" s="206"/>
      <c r="B39" s="209"/>
      <c r="C39" s="125" t="s">
        <v>289</v>
      </c>
      <c r="D39" s="129">
        <v>0</v>
      </c>
      <c r="E39" s="144"/>
      <c r="F39" s="145"/>
    </row>
    <row r="40" spans="1:8" x14ac:dyDescent="0.25">
      <c r="A40" s="207"/>
      <c r="B40" s="210"/>
      <c r="C40" s="125" t="s">
        <v>288</v>
      </c>
      <c r="D40" s="126">
        <v>0</v>
      </c>
      <c r="E40" s="144"/>
      <c r="F40" s="145"/>
    </row>
    <row r="41" spans="1:8" x14ac:dyDescent="0.25">
      <c r="D41" s="146"/>
      <c r="E41" s="147"/>
    </row>
    <row r="42" spans="1:8" x14ac:dyDescent="0.25">
      <c r="D42" s="148"/>
    </row>
    <row r="46" spans="1:8" ht="15.75" x14ac:dyDescent="0.25">
      <c r="F46" s="150"/>
    </row>
    <row r="47" spans="1:8" ht="15.75" x14ac:dyDescent="0.25">
      <c r="F47" s="151"/>
    </row>
    <row r="48" spans="1:8" ht="15.75" x14ac:dyDescent="0.25">
      <c r="F48" s="151"/>
    </row>
    <row r="49" spans="4:7" ht="15.75" x14ac:dyDescent="0.25">
      <c r="F49" s="151"/>
    </row>
    <row r="50" spans="4:7" ht="15.75" x14ac:dyDescent="0.25">
      <c r="F50" s="151"/>
    </row>
    <row r="51" spans="4:7" ht="15.75" x14ac:dyDescent="0.25">
      <c r="D51" s="152"/>
      <c r="E51" s="152"/>
      <c r="F51" s="153"/>
      <c r="G51" s="152"/>
    </row>
    <row r="52" spans="4:7" x14ac:dyDescent="0.25">
      <c r="D52" s="152"/>
      <c r="E52" s="152"/>
      <c r="F52" s="152"/>
      <c r="G52" s="152"/>
    </row>
    <row r="53" spans="4:7" ht="15.75" x14ac:dyDescent="0.25">
      <c r="D53" s="152"/>
      <c r="E53" s="154"/>
      <c r="F53" s="155"/>
      <c r="G53" s="156"/>
    </row>
    <row r="54" spans="4:7" ht="15.75" x14ac:dyDescent="0.25">
      <c r="D54" s="152"/>
      <c r="E54" s="157"/>
      <c r="F54" s="156"/>
      <c r="G54" s="156"/>
    </row>
    <row r="55" spans="4:7" ht="15.75" x14ac:dyDescent="0.25">
      <c r="D55" s="152"/>
      <c r="E55" s="157"/>
      <c r="F55" s="156"/>
      <c r="G55" s="156"/>
    </row>
    <row r="56" spans="4:7" ht="15.75" x14ac:dyDescent="0.25">
      <c r="D56" s="152"/>
      <c r="E56" s="157"/>
      <c r="F56" s="156"/>
      <c r="G56" s="156"/>
    </row>
    <row r="57" spans="4:7" ht="15.75" x14ac:dyDescent="0.25">
      <c r="D57" s="152"/>
      <c r="E57" s="157"/>
      <c r="F57" s="156"/>
      <c r="G57" s="156"/>
    </row>
    <row r="58" spans="4:7" ht="15.75" x14ac:dyDescent="0.25">
      <c r="D58" s="152"/>
      <c r="E58" s="158"/>
      <c r="F58" s="158"/>
      <c r="G58" s="158"/>
    </row>
    <row r="59" spans="4:7" x14ac:dyDescent="0.25">
      <c r="D59" s="152"/>
      <c r="E59" s="152"/>
      <c r="F59" s="152"/>
      <c r="G59" s="152"/>
    </row>
    <row r="60" spans="4:7" x14ac:dyDescent="0.25">
      <c r="D60" s="152"/>
      <c r="E60" s="152"/>
      <c r="F60" s="152"/>
      <c r="G60" s="152"/>
    </row>
    <row r="61" spans="4:7" x14ac:dyDescent="0.25">
      <c r="D61" s="152"/>
      <c r="E61" s="152"/>
      <c r="F61" s="152"/>
      <c r="G61" s="152"/>
    </row>
  </sheetData>
  <mergeCells count="9">
    <mergeCell ref="A32:A40"/>
    <mergeCell ref="B32:B40"/>
    <mergeCell ref="A2:F2"/>
    <mergeCell ref="A5:A13"/>
    <mergeCell ref="B5:B13"/>
    <mergeCell ref="A14:A22"/>
    <mergeCell ref="B14:B22"/>
    <mergeCell ref="A23:A31"/>
    <mergeCell ref="B23:B31"/>
  </mergeCells>
  <pageMargins left="0.39370078740157483" right="0.39370078740157483" top="0.39370078740157483" bottom="0.39370078740157483" header="0.31496062992125984" footer="0.31496062992125984"/>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workbookViewId="0">
      <selection sqref="A1:E1"/>
    </sheetView>
  </sheetViews>
  <sheetFormatPr defaultRowHeight="15" x14ac:dyDescent="0.25"/>
  <cols>
    <col min="1" max="1" width="4.85546875" style="162" customWidth="1"/>
    <col min="2" max="2" width="21.42578125" style="162" customWidth="1"/>
    <col min="3" max="3" width="14.7109375" style="162" customWidth="1"/>
    <col min="4" max="4" width="10.140625" style="162" customWidth="1"/>
    <col min="5" max="5" width="76.28515625" style="162" customWidth="1"/>
    <col min="6" max="256" width="9.140625" style="162"/>
    <col min="257" max="257" width="4.85546875" style="162" customWidth="1"/>
    <col min="258" max="258" width="21.42578125" style="162" customWidth="1"/>
    <col min="259" max="259" width="14.7109375" style="162" customWidth="1"/>
    <col min="260" max="260" width="10.140625" style="162" customWidth="1"/>
    <col min="261" max="261" width="76.28515625" style="162" customWidth="1"/>
    <col min="262" max="512" width="9.140625" style="162"/>
    <col min="513" max="513" width="4.85546875" style="162" customWidth="1"/>
    <col min="514" max="514" width="21.42578125" style="162" customWidth="1"/>
    <col min="515" max="515" width="14.7109375" style="162" customWidth="1"/>
    <col min="516" max="516" width="10.140625" style="162" customWidth="1"/>
    <col min="517" max="517" width="76.28515625" style="162" customWidth="1"/>
    <col min="518" max="768" width="9.140625" style="162"/>
    <col min="769" max="769" width="4.85546875" style="162" customWidth="1"/>
    <col min="770" max="770" width="21.42578125" style="162" customWidth="1"/>
    <col min="771" max="771" width="14.7109375" style="162" customWidth="1"/>
    <col min="772" max="772" width="10.140625" style="162" customWidth="1"/>
    <col min="773" max="773" width="76.28515625" style="162" customWidth="1"/>
    <col min="774" max="1024" width="9.140625" style="162"/>
    <col min="1025" max="1025" width="4.85546875" style="162" customWidth="1"/>
    <col min="1026" max="1026" width="21.42578125" style="162" customWidth="1"/>
    <col min="1027" max="1027" width="14.7109375" style="162" customWidth="1"/>
    <col min="1028" max="1028" width="10.140625" style="162" customWidth="1"/>
    <col min="1029" max="1029" width="76.28515625" style="162" customWidth="1"/>
    <col min="1030" max="1280" width="9.140625" style="162"/>
    <col min="1281" max="1281" width="4.85546875" style="162" customWidth="1"/>
    <col min="1282" max="1282" width="21.42578125" style="162" customWidth="1"/>
    <col min="1283" max="1283" width="14.7109375" style="162" customWidth="1"/>
    <col min="1284" max="1284" width="10.140625" style="162" customWidth="1"/>
    <col min="1285" max="1285" width="76.28515625" style="162" customWidth="1"/>
    <col min="1286" max="1536" width="9.140625" style="162"/>
    <col min="1537" max="1537" width="4.85546875" style="162" customWidth="1"/>
    <col min="1538" max="1538" width="21.42578125" style="162" customWidth="1"/>
    <col min="1539" max="1539" width="14.7109375" style="162" customWidth="1"/>
    <col min="1540" max="1540" width="10.140625" style="162" customWidth="1"/>
    <col min="1541" max="1541" width="76.28515625" style="162" customWidth="1"/>
    <col min="1542" max="1792" width="9.140625" style="162"/>
    <col min="1793" max="1793" width="4.85546875" style="162" customWidth="1"/>
    <col min="1794" max="1794" width="21.42578125" style="162" customWidth="1"/>
    <col min="1795" max="1795" width="14.7109375" style="162" customWidth="1"/>
    <col min="1796" max="1796" width="10.140625" style="162" customWidth="1"/>
    <col min="1797" max="1797" width="76.28515625" style="162" customWidth="1"/>
    <col min="1798" max="2048" width="9.140625" style="162"/>
    <col min="2049" max="2049" width="4.85546875" style="162" customWidth="1"/>
    <col min="2050" max="2050" width="21.42578125" style="162" customWidth="1"/>
    <col min="2051" max="2051" width="14.7109375" style="162" customWidth="1"/>
    <col min="2052" max="2052" width="10.140625" style="162" customWidth="1"/>
    <col min="2053" max="2053" width="76.28515625" style="162" customWidth="1"/>
    <col min="2054" max="2304" width="9.140625" style="162"/>
    <col min="2305" max="2305" width="4.85546875" style="162" customWidth="1"/>
    <col min="2306" max="2306" width="21.42578125" style="162" customWidth="1"/>
    <col min="2307" max="2307" width="14.7109375" style="162" customWidth="1"/>
    <col min="2308" max="2308" width="10.140625" style="162" customWidth="1"/>
    <col min="2309" max="2309" width="76.28515625" style="162" customWidth="1"/>
    <col min="2310" max="2560" width="9.140625" style="162"/>
    <col min="2561" max="2561" width="4.85546875" style="162" customWidth="1"/>
    <col min="2562" max="2562" width="21.42578125" style="162" customWidth="1"/>
    <col min="2563" max="2563" width="14.7109375" style="162" customWidth="1"/>
    <col min="2564" max="2564" width="10.140625" style="162" customWidth="1"/>
    <col min="2565" max="2565" width="76.28515625" style="162" customWidth="1"/>
    <col min="2566" max="2816" width="9.140625" style="162"/>
    <col min="2817" max="2817" width="4.85546875" style="162" customWidth="1"/>
    <col min="2818" max="2818" width="21.42578125" style="162" customWidth="1"/>
    <col min="2819" max="2819" width="14.7109375" style="162" customWidth="1"/>
    <col min="2820" max="2820" width="10.140625" style="162" customWidth="1"/>
    <col min="2821" max="2821" width="76.28515625" style="162" customWidth="1"/>
    <col min="2822" max="3072" width="9.140625" style="162"/>
    <col min="3073" max="3073" width="4.85546875" style="162" customWidth="1"/>
    <col min="3074" max="3074" width="21.42578125" style="162" customWidth="1"/>
    <col min="3075" max="3075" width="14.7109375" style="162" customWidth="1"/>
    <col min="3076" max="3076" width="10.140625" style="162" customWidth="1"/>
    <col min="3077" max="3077" width="76.28515625" style="162" customWidth="1"/>
    <col min="3078" max="3328" width="9.140625" style="162"/>
    <col min="3329" max="3329" width="4.85546875" style="162" customWidth="1"/>
    <col min="3330" max="3330" width="21.42578125" style="162" customWidth="1"/>
    <col min="3331" max="3331" width="14.7109375" style="162" customWidth="1"/>
    <col min="3332" max="3332" width="10.140625" style="162" customWidth="1"/>
    <col min="3333" max="3333" width="76.28515625" style="162" customWidth="1"/>
    <col min="3334" max="3584" width="9.140625" style="162"/>
    <col min="3585" max="3585" width="4.85546875" style="162" customWidth="1"/>
    <col min="3586" max="3586" width="21.42578125" style="162" customWidth="1"/>
    <col min="3587" max="3587" width="14.7109375" style="162" customWidth="1"/>
    <col min="3588" max="3588" width="10.140625" style="162" customWidth="1"/>
    <col min="3589" max="3589" width="76.28515625" style="162" customWidth="1"/>
    <col min="3590" max="3840" width="9.140625" style="162"/>
    <col min="3841" max="3841" width="4.85546875" style="162" customWidth="1"/>
    <col min="3842" max="3842" width="21.42578125" style="162" customWidth="1"/>
    <col min="3843" max="3843" width="14.7109375" style="162" customWidth="1"/>
    <col min="3844" max="3844" width="10.140625" style="162" customWidth="1"/>
    <col min="3845" max="3845" width="76.28515625" style="162" customWidth="1"/>
    <col min="3846" max="4096" width="9.140625" style="162"/>
    <col min="4097" max="4097" width="4.85546875" style="162" customWidth="1"/>
    <col min="4098" max="4098" width="21.42578125" style="162" customWidth="1"/>
    <col min="4099" max="4099" width="14.7109375" style="162" customWidth="1"/>
    <col min="4100" max="4100" width="10.140625" style="162" customWidth="1"/>
    <col min="4101" max="4101" width="76.28515625" style="162" customWidth="1"/>
    <col min="4102" max="4352" width="9.140625" style="162"/>
    <col min="4353" max="4353" width="4.85546875" style="162" customWidth="1"/>
    <col min="4354" max="4354" width="21.42578125" style="162" customWidth="1"/>
    <col min="4355" max="4355" width="14.7109375" style="162" customWidth="1"/>
    <col min="4356" max="4356" width="10.140625" style="162" customWidth="1"/>
    <col min="4357" max="4357" width="76.28515625" style="162" customWidth="1"/>
    <col min="4358" max="4608" width="9.140625" style="162"/>
    <col min="4609" max="4609" width="4.85546875" style="162" customWidth="1"/>
    <col min="4610" max="4610" width="21.42578125" style="162" customWidth="1"/>
    <col min="4611" max="4611" width="14.7109375" style="162" customWidth="1"/>
    <col min="4612" max="4612" width="10.140625" style="162" customWidth="1"/>
    <col min="4613" max="4613" width="76.28515625" style="162" customWidth="1"/>
    <col min="4614" max="4864" width="9.140625" style="162"/>
    <col min="4865" max="4865" width="4.85546875" style="162" customWidth="1"/>
    <col min="4866" max="4866" width="21.42578125" style="162" customWidth="1"/>
    <col min="4867" max="4867" width="14.7109375" style="162" customWidth="1"/>
    <col min="4868" max="4868" width="10.140625" style="162" customWidth="1"/>
    <col min="4869" max="4869" width="76.28515625" style="162" customWidth="1"/>
    <col min="4870" max="5120" width="9.140625" style="162"/>
    <col min="5121" max="5121" width="4.85546875" style="162" customWidth="1"/>
    <col min="5122" max="5122" width="21.42578125" style="162" customWidth="1"/>
    <col min="5123" max="5123" width="14.7109375" style="162" customWidth="1"/>
    <col min="5124" max="5124" width="10.140625" style="162" customWidth="1"/>
    <col min="5125" max="5125" width="76.28515625" style="162" customWidth="1"/>
    <col min="5126" max="5376" width="9.140625" style="162"/>
    <col min="5377" max="5377" width="4.85546875" style="162" customWidth="1"/>
    <col min="5378" max="5378" width="21.42578125" style="162" customWidth="1"/>
    <col min="5379" max="5379" width="14.7109375" style="162" customWidth="1"/>
    <col min="5380" max="5380" width="10.140625" style="162" customWidth="1"/>
    <col min="5381" max="5381" width="76.28515625" style="162" customWidth="1"/>
    <col min="5382" max="5632" width="9.140625" style="162"/>
    <col min="5633" max="5633" width="4.85546875" style="162" customWidth="1"/>
    <col min="5634" max="5634" width="21.42578125" style="162" customWidth="1"/>
    <col min="5635" max="5635" width="14.7109375" style="162" customWidth="1"/>
    <col min="5636" max="5636" width="10.140625" style="162" customWidth="1"/>
    <col min="5637" max="5637" width="76.28515625" style="162" customWidth="1"/>
    <col min="5638" max="5888" width="9.140625" style="162"/>
    <col min="5889" max="5889" width="4.85546875" style="162" customWidth="1"/>
    <col min="5890" max="5890" width="21.42578125" style="162" customWidth="1"/>
    <col min="5891" max="5891" width="14.7109375" style="162" customWidth="1"/>
    <col min="5892" max="5892" width="10.140625" style="162" customWidth="1"/>
    <col min="5893" max="5893" width="76.28515625" style="162" customWidth="1"/>
    <col min="5894" max="6144" width="9.140625" style="162"/>
    <col min="6145" max="6145" width="4.85546875" style="162" customWidth="1"/>
    <col min="6146" max="6146" width="21.42578125" style="162" customWidth="1"/>
    <col min="6147" max="6147" width="14.7109375" style="162" customWidth="1"/>
    <col min="6148" max="6148" width="10.140625" style="162" customWidth="1"/>
    <col min="6149" max="6149" width="76.28515625" style="162" customWidth="1"/>
    <col min="6150" max="6400" width="9.140625" style="162"/>
    <col min="6401" max="6401" width="4.85546875" style="162" customWidth="1"/>
    <col min="6402" max="6402" width="21.42578125" style="162" customWidth="1"/>
    <col min="6403" max="6403" width="14.7109375" style="162" customWidth="1"/>
    <col min="6404" max="6404" width="10.140625" style="162" customWidth="1"/>
    <col min="6405" max="6405" width="76.28515625" style="162" customWidth="1"/>
    <col min="6406" max="6656" width="9.140625" style="162"/>
    <col min="6657" max="6657" width="4.85546875" style="162" customWidth="1"/>
    <col min="6658" max="6658" width="21.42578125" style="162" customWidth="1"/>
    <col min="6659" max="6659" width="14.7109375" style="162" customWidth="1"/>
    <col min="6660" max="6660" width="10.140625" style="162" customWidth="1"/>
    <col min="6661" max="6661" width="76.28515625" style="162" customWidth="1"/>
    <col min="6662" max="6912" width="9.140625" style="162"/>
    <col min="6913" max="6913" width="4.85546875" style="162" customWidth="1"/>
    <col min="6914" max="6914" width="21.42578125" style="162" customWidth="1"/>
    <col min="6915" max="6915" width="14.7109375" style="162" customWidth="1"/>
    <col min="6916" max="6916" width="10.140625" style="162" customWidth="1"/>
    <col min="6917" max="6917" width="76.28515625" style="162" customWidth="1"/>
    <col min="6918" max="7168" width="9.140625" style="162"/>
    <col min="7169" max="7169" width="4.85546875" style="162" customWidth="1"/>
    <col min="7170" max="7170" width="21.42578125" style="162" customWidth="1"/>
    <col min="7171" max="7171" width="14.7109375" style="162" customWidth="1"/>
    <col min="7172" max="7172" width="10.140625" style="162" customWidth="1"/>
    <col min="7173" max="7173" width="76.28515625" style="162" customWidth="1"/>
    <col min="7174" max="7424" width="9.140625" style="162"/>
    <col min="7425" max="7425" width="4.85546875" style="162" customWidth="1"/>
    <col min="7426" max="7426" width="21.42578125" style="162" customWidth="1"/>
    <col min="7427" max="7427" width="14.7109375" style="162" customWidth="1"/>
    <col min="7428" max="7428" width="10.140625" style="162" customWidth="1"/>
    <col min="7429" max="7429" width="76.28515625" style="162" customWidth="1"/>
    <col min="7430" max="7680" width="9.140625" style="162"/>
    <col min="7681" max="7681" width="4.85546875" style="162" customWidth="1"/>
    <col min="7682" max="7682" width="21.42578125" style="162" customWidth="1"/>
    <col min="7683" max="7683" width="14.7109375" style="162" customWidth="1"/>
    <col min="7684" max="7684" width="10.140625" style="162" customWidth="1"/>
    <col min="7685" max="7685" width="76.28515625" style="162" customWidth="1"/>
    <col min="7686" max="7936" width="9.140625" style="162"/>
    <col min="7937" max="7937" width="4.85546875" style="162" customWidth="1"/>
    <col min="7938" max="7938" width="21.42578125" style="162" customWidth="1"/>
    <col min="7939" max="7939" width="14.7109375" style="162" customWidth="1"/>
    <col min="7940" max="7940" width="10.140625" style="162" customWidth="1"/>
    <col min="7941" max="7941" width="76.28515625" style="162" customWidth="1"/>
    <col min="7942" max="8192" width="9.140625" style="162"/>
    <col min="8193" max="8193" width="4.85546875" style="162" customWidth="1"/>
    <col min="8194" max="8194" width="21.42578125" style="162" customWidth="1"/>
    <col min="8195" max="8195" width="14.7109375" style="162" customWidth="1"/>
    <col min="8196" max="8196" width="10.140625" style="162" customWidth="1"/>
    <col min="8197" max="8197" width="76.28515625" style="162" customWidth="1"/>
    <col min="8198" max="8448" width="9.140625" style="162"/>
    <col min="8449" max="8449" width="4.85546875" style="162" customWidth="1"/>
    <col min="8450" max="8450" width="21.42578125" style="162" customWidth="1"/>
    <col min="8451" max="8451" width="14.7109375" style="162" customWidth="1"/>
    <col min="8452" max="8452" width="10.140625" style="162" customWidth="1"/>
    <col min="8453" max="8453" width="76.28515625" style="162" customWidth="1"/>
    <col min="8454" max="8704" width="9.140625" style="162"/>
    <col min="8705" max="8705" width="4.85546875" style="162" customWidth="1"/>
    <col min="8706" max="8706" width="21.42578125" style="162" customWidth="1"/>
    <col min="8707" max="8707" width="14.7109375" style="162" customWidth="1"/>
    <col min="8708" max="8708" width="10.140625" style="162" customWidth="1"/>
    <col min="8709" max="8709" width="76.28515625" style="162" customWidth="1"/>
    <col min="8710" max="8960" width="9.140625" style="162"/>
    <col min="8961" max="8961" width="4.85546875" style="162" customWidth="1"/>
    <col min="8962" max="8962" width="21.42578125" style="162" customWidth="1"/>
    <col min="8963" max="8963" width="14.7109375" style="162" customWidth="1"/>
    <col min="8964" max="8964" width="10.140625" style="162" customWidth="1"/>
    <col min="8965" max="8965" width="76.28515625" style="162" customWidth="1"/>
    <col min="8966" max="9216" width="9.140625" style="162"/>
    <col min="9217" max="9217" width="4.85546875" style="162" customWidth="1"/>
    <col min="9218" max="9218" width="21.42578125" style="162" customWidth="1"/>
    <col min="9219" max="9219" width="14.7109375" style="162" customWidth="1"/>
    <col min="9220" max="9220" width="10.140625" style="162" customWidth="1"/>
    <col min="9221" max="9221" width="76.28515625" style="162" customWidth="1"/>
    <col min="9222" max="9472" width="9.140625" style="162"/>
    <col min="9473" max="9473" width="4.85546875" style="162" customWidth="1"/>
    <col min="9474" max="9474" width="21.42578125" style="162" customWidth="1"/>
    <col min="9475" max="9475" width="14.7109375" style="162" customWidth="1"/>
    <col min="9476" max="9476" width="10.140625" style="162" customWidth="1"/>
    <col min="9477" max="9477" width="76.28515625" style="162" customWidth="1"/>
    <col min="9478" max="9728" width="9.140625" style="162"/>
    <col min="9729" max="9729" width="4.85546875" style="162" customWidth="1"/>
    <col min="9730" max="9730" width="21.42578125" style="162" customWidth="1"/>
    <col min="9731" max="9731" width="14.7109375" style="162" customWidth="1"/>
    <col min="9732" max="9732" width="10.140625" style="162" customWidth="1"/>
    <col min="9733" max="9733" width="76.28515625" style="162" customWidth="1"/>
    <col min="9734" max="9984" width="9.140625" style="162"/>
    <col min="9985" max="9985" width="4.85546875" style="162" customWidth="1"/>
    <col min="9986" max="9986" width="21.42578125" style="162" customWidth="1"/>
    <col min="9987" max="9987" width="14.7109375" style="162" customWidth="1"/>
    <col min="9988" max="9988" width="10.140625" style="162" customWidth="1"/>
    <col min="9989" max="9989" width="76.28515625" style="162" customWidth="1"/>
    <col min="9990" max="10240" width="9.140625" style="162"/>
    <col min="10241" max="10241" width="4.85546875" style="162" customWidth="1"/>
    <col min="10242" max="10242" width="21.42578125" style="162" customWidth="1"/>
    <col min="10243" max="10243" width="14.7109375" style="162" customWidth="1"/>
    <col min="10244" max="10244" width="10.140625" style="162" customWidth="1"/>
    <col min="10245" max="10245" width="76.28515625" style="162" customWidth="1"/>
    <col min="10246" max="10496" width="9.140625" style="162"/>
    <col min="10497" max="10497" width="4.85546875" style="162" customWidth="1"/>
    <col min="10498" max="10498" width="21.42578125" style="162" customWidth="1"/>
    <col min="10499" max="10499" width="14.7109375" style="162" customWidth="1"/>
    <col min="10500" max="10500" width="10.140625" style="162" customWidth="1"/>
    <col min="10501" max="10501" width="76.28515625" style="162" customWidth="1"/>
    <col min="10502" max="10752" width="9.140625" style="162"/>
    <col min="10753" max="10753" width="4.85546875" style="162" customWidth="1"/>
    <col min="10754" max="10754" width="21.42578125" style="162" customWidth="1"/>
    <col min="10755" max="10755" width="14.7109375" style="162" customWidth="1"/>
    <col min="10756" max="10756" width="10.140625" style="162" customWidth="1"/>
    <col min="10757" max="10757" width="76.28515625" style="162" customWidth="1"/>
    <col min="10758" max="11008" width="9.140625" style="162"/>
    <col min="11009" max="11009" width="4.85546875" style="162" customWidth="1"/>
    <col min="11010" max="11010" width="21.42578125" style="162" customWidth="1"/>
    <col min="11011" max="11011" width="14.7109375" style="162" customWidth="1"/>
    <col min="11012" max="11012" width="10.140625" style="162" customWidth="1"/>
    <col min="11013" max="11013" width="76.28515625" style="162" customWidth="1"/>
    <col min="11014" max="11264" width="9.140625" style="162"/>
    <col min="11265" max="11265" width="4.85546875" style="162" customWidth="1"/>
    <col min="11266" max="11266" width="21.42578125" style="162" customWidth="1"/>
    <col min="11267" max="11267" width="14.7109375" style="162" customWidth="1"/>
    <col min="11268" max="11268" width="10.140625" style="162" customWidth="1"/>
    <col min="11269" max="11269" width="76.28515625" style="162" customWidth="1"/>
    <col min="11270" max="11520" width="9.140625" style="162"/>
    <col min="11521" max="11521" width="4.85546875" style="162" customWidth="1"/>
    <col min="11522" max="11522" width="21.42578125" style="162" customWidth="1"/>
    <col min="11523" max="11523" width="14.7109375" style="162" customWidth="1"/>
    <col min="11524" max="11524" width="10.140625" style="162" customWidth="1"/>
    <col min="11525" max="11525" width="76.28515625" style="162" customWidth="1"/>
    <col min="11526" max="11776" width="9.140625" style="162"/>
    <col min="11777" max="11777" width="4.85546875" style="162" customWidth="1"/>
    <col min="11778" max="11778" width="21.42578125" style="162" customWidth="1"/>
    <col min="11779" max="11779" width="14.7109375" style="162" customWidth="1"/>
    <col min="11780" max="11780" width="10.140625" style="162" customWidth="1"/>
    <col min="11781" max="11781" width="76.28515625" style="162" customWidth="1"/>
    <col min="11782" max="12032" width="9.140625" style="162"/>
    <col min="12033" max="12033" width="4.85546875" style="162" customWidth="1"/>
    <col min="12034" max="12034" width="21.42578125" style="162" customWidth="1"/>
    <col min="12035" max="12035" width="14.7109375" style="162" customWidth="1"/>
    <col min="12036" max="12036" width="10.140625" style="162" customWidth="1"/>
    <col min="12037" max="12037" width="76.28515625" style="162" customWidth="1"/>
    <col min="12038" max="12288" width="9.140625" style="162"/>
    <col min="12289" max="12289" width="4.85546875" style="162" customWidth="1"/>
    <col min="12290" max="12290" width="21.42578125" style="162" customWidth="1"/>
    <col min="12291" max="12291" width="14.7109375" style="162" customWidth="1"/>
    <col min="12292" max="12292" width="10.140625" style="162" customWidth="1"/>
    <col min="12293" max="12293" width="76.28515625" style="162" customWidth="1"/>
    <col min="12294" max="12544" width="9.140625" style="162"/>
    <col min="12545" max="12545" width="4.85546875" style="162" customWidth="1"/>
    <col min="12546" max="12546" width="21.42578125" style="162" customWidth="1"/>
    <col min="12547" max="12547" width="14.7109375" style="162" customWidth="1"/>
    <col min="12548" max="12548" width="10.140625" style="162" customWidth="1"/>
    <col min="12549" max="12549" width="76.28515625" style="162" customWidth="1"/>
    <col min="12550" max="12800" width="9.140625" style="162"/>
    <col min="12801" max="12801" width="4.85546875" style="162" customWidth="1"/>
    <col min="12802" max="12802" width="21.42578125" style="162" customWidth="1"/>
    <col min="12803" max="12803" width="14.7109375" style="162" customWidth="1"/>
    <col min="12804" max="12804" width="10.140625" style="162" customWidth="1"/>
    <col min="12805" max="12805" width="76.28515625" style="162" customWidth="1"/>
    <col min="12806" max="13056" width="9.140625" style="162"/>
    <col min="13057" max="13057" width="4.85546875" style="162" customWidth="1"/>
    <col min="13058" max="13058" width="21.42578125" style="162" customWidth="1"/>
    <col min="13059" max="13059" width="14.7109375" style="162" customWidth="1"/>
    <col min="13060" max="13060" width="10.140625" style="162" customWidth="1"/>
    <col min="13061" max="13061" width="76.28515625" style="162" customWidth="1"/>
    <col min="13062" max="13312" width="9.140625" style="162"/>
    <col min="13313" max="13313" width="4.85546875" style="162" customWidth="1"/>
    <col min="13314" max="13314" width="21.42578125" style="162" customWidth="1"/>
    <col min="13315" max="13315" width="14.7109375" style="162" customWidth="1"/>
    <col min="13316" max="13316" width="10.140625" style="162" customWidth="1"/>
    <col min="13317" max="13317" width="76.28515625" style="162" customWidth="1"/>
    <col min="13318" max="13568" width="9.140625" style="162"/>
    <col min="13569" max="13569" width="4.85546875" style="162" customWidth="1"/>
    <col min="13570" max="13570" width="21.42578125" style="162" customWidth="1"/>
    <col min="13571" max="13571" width="14.7109375" style="162" customWidth="1"/>
    <col min="13572" max="13572" width="10.140625" style="162" customWidth="1"/>
    <col min="13573" max="13573" width="76.28515625" style="162" customWidth="1"/>
    <col min="13574" max="13824" width="9.140625" style="162"/>
    <col min="13825" max="13825" width="4.85546875" style="162" customWidth="1"/>
    <col min="13826" max="13826" width="21.42578125" style="162" customWidth="1"/>
    <col min="13827" max="13827" width="14.7109375" style="162" customWidth="1"/>
    <col min="13828" max="13828" width="10.140625" style="162" customWidth="1"/>
    <col min="13829" max="13829" width="76.28515625" style="162" customWidth="1"/>
    <col min="13830" max="14080" width="9.140625" style="162"/>
    <col min="14081" max="14081" width="4.85546875" style="162" customWidth="1"/>
    <col min="14082" max="14082" width="21.42578125" style="162" customWidth="1"/>
    <col min="14083" max="14083" width="14.7109375" style="162" customWidth="1"/>
    <col min="14084" max="14084" width="10.140625" style="162" customWidth="1"/>
    <col min="14085" max="14085" width="76.28515625" style="162" customWidth="1"/>
    <col min="14086" max="14336" width="9.140625" style="162"/>
    <col min="14337" max="14337" width="4.85546875" style="162" customWidth="1"/>
    <col min="14338" max="14338" width="21.42578125" style="162" customWidth="1"/>
    <col min="14339" max="14339" width="14.7109375" style="162" customWidth="1"/>
    <col min="14340" max="14340" width="10.140625" style="162" customWidth="1"/>
    <col min="14341" max="14341" width="76.28515625" style="162" customWidth="1"/>
    <col min="14342" max="14592" width="9.140625" style="162"/>
    <col min="14593" max="14593" width="4.85546875" style="162" customWidth="1"/>
    <col min="14594" max="14594" width="21.42578125" style="162" customWidth="1"/>
    <col min="14595" max="14595" width="14.7109375" style="162" customWidth="1"/>
    <col min="14596" max="14596" width="10.140625" style="162" customWidth="1"/>
    <col min="14597" max="14597" width="76.28515625" style="162" customWidth="1"/>
    <col min="14598" max="14848" width="9.140625" style="162"/>
    <col min="14849" max="14849" width="4.85546875" style="162" customWidth="1"/>
    <col min="14850" max="14850" width="21.42578125" style="162" customWidth="1"/>
    <col min="14851" max="14851" width="14.7109375" style="162" customWidth="1"/>
    <col min="14852" max="14852" width="10.140625" style="162" customWidth="1"/>
    <col min="14853" max="14853" width="76.28515625" style="162" customWidth="1"/>
    <col min="14854" max="15104" width="9.140625" style="162"/>
    <col min="15105" max="15105" width="4.85546875" style="162" customWidth="1"/>
    <col min="15106" max="15106" width="21.42578125" style="162" customWidth="1"/>
    <col min="15107" max="15107" width="14.7109375" style="162" customWidth="1"/>
    <col min="15108" max="15108" width="10.140625" style="162" customWidth="1"/>
    <col min="15109" max="15109" width="76.28515625" style="162" customWidth="1"/>
    <col min="15110" max="15360" width="9.140625" style="162"/>
    <col min="15361" max="15361" width="4.85546875" style="162" customWidth="1"/>
    <col min="15362" max="15362" width="21.42578125" style="162" customWidth="1"/>
    <col min="15363" max="15363" width="14.7109375" style="162" customWidth="1"/>
    <col min="15364" max="15364" width="10.140625" style="162" customWidth="1"/>
    <col min="15365" max="15365" width="76.28515625" style="162" customWidth="1"/>
    <col min="15366" max="15616" width="9.140625" style="162"/>
    <col min="15617" max="15617" width="4.85546875" style="162" customWidth="1"/>
    <col min="15618" max="15618" width="21.42578125" style="162" customWidth="1"/>
    <col min="15619" max="15619" width="14.7109375" style="162" customWidth="1"/>
    <col min="15620" max="15620" width="10.140625" style="162" customWidth="1"/>
    <col min="15621" max="15621" width="76.28515625" style="162" customWidth="1"/>
    <col min="15622" max="15872" width="9.140625" style="162"/>
    <col min="15873" max="15873" width="4.85546875" style="162" customWidth="1"/>
    <col min="15874" max="15874" width="21.42578125" style="162" customWidth="1"/>
    <col min="15875" max="15875" width="14.7109375" style="162" customWidth="1"/>
    <col min="15876" max="15876" width="10.140625" style="162" customWidth="1"/>
    <col min="15877" max="15877" width="76.28515625" style="162" customWidth="1"/>
    <col min="15878" max="16128" width="9.140625" style="162"/>
    <col min="16129" max="16129" width="4.85546875" style="162" customWidth="1"/>
    <col min="16130" max="16130" width="21.42578125" style="162" customWidth="1"/>
    <col min="16131" max="16131" width="14.7109375" style="162" customWidth="1"/>
    <col min="16132" max="16132" width="10.140625" style="162" customWidth="1"/>
    <col min="16133" max="16133" width="76.28515625" style="162" customWidth="1"/>
    <col min="16134" max="16384" width="9.140625" style="162"/>
  </cols>
  <sheetData>
    <row r="1" spans="1:5" ht="58.15" customHeight="1" x14ac:dyDescent="0.25">
      <c r="A1" s="215" t="s">
        <v>336</v>
      </c>
      <c r="B1" s="215"/>
      <c r="C1" s="215"/>
      <c r="D1" s="215"/>
      <c r="E1" s="215"/>
    </row>
    <row r="2" spans="1:5" ht="15.75" thickBot="1" x14ac:dyDescent="0.3"/>
    <row r="3" spans="1:5" ht="26.25" x14ac:dyDescent="0.25">
      <c r="A3" s="163" t="s">
        <v>263</v>
      </c>
      <c r="B3" s="164" t="s">
        <v>329</v>
      </c>
      <c r="C3" s="164" t="s">
        <v>330</v>
      </c>
      <c r="D3" s="164" t="s">
        <v>331</v>
      </c>
      <c r="E3" s="164" t="s">
        <v>332</v>
      </c>
    </row>
    <row r="4" spans="1:5" ht="115.5" customHeight="1" x14ac:dyDescent="0.25">
      <c r="A4" s="165">
        <v>1</v>
      </c>
      <c r="B4" s="166" t="s">
        <v>333</v>
      </c>
      <c r="C4" s="167" t="s">
        <v>334</v>
      </c>
      <c r="D4" s="167">
        <v>100</v>
      </c>
      <c r="E4" s="166" t="s">
        <v>335</v>
      </c>
    </row>
    <row r="5" spans="1:5" ht="21" hidden="1" customHeight="1" x14ac:dyDescent="0.25">
      <c r="A5" s="168">
        <v>3</v>
      </c>
      <c r="B5" s="169"/>
      <c r="C5" s="170"/>
      <c r="D5" s="171"/>
      <c r="E5" s="172"/>
    </row>
    <row r="6" spans="1:5" hidden="1" x14ac:dyDescent="0.25">
      <c r="A6" s="173"/>
      <c r="B6" s="173"/>
      <c r="C6" s="173"/>
      <c r="D6" s="173"/>
      <c r="E6" s="173"/>
    </row>
    <row r="16" spans="1:5" x14ac:dyDescent="0.25">
      <c r="E16" s="174"/>
    </row>
  </sheetData>
  <mergeCells count="1">
    <mergeCell ref="A1:E1"/>
  </mergeCells>
  <pageMargins left="0.98425196850393704" right="0.31496062992125984" top="0.27559055118110237" bottom="0.23622047244094491" header="0.19685039370078741" footer="0.15748031496062992"/>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8"/>
  <sheetViews>
    <sheetView zoomScaleNormal="100" workbookViewId="0">
      <selection activeCell="H12" sqref="H12"/>
    </sheetView>
  </sheetViews>
  <sheetFormatPr defaultRowHeight="15" x14ac:dyDescent="0.25"/>
  <cols>
    <col min="1" max="1" width="4.7109375" customWidth="1"/>
    <col min="2" max="2" width="21.7109375" customWidth="1"/>
    <col min="3" max="3" width="16.85546875" customWidth="1"/>
    <col min="4" max="4" width="15.85546875" customWidth="1"/>
    <col min="5" max="5" width="16.7109375" customWidth="1"/>
    <col min="6" max="6" width="16.5703125" bestFit="1" customWidth="1"/>
    <col min="7" max="7" width="11.5703125" bestFit="1" customWidth="1"/>
    <col min="8" max="8" width="16.140625" bestFit="1" customWidth="1"/>
    <col min="9" max="9" width="15.7109375" customWidth="1"/>
    <col min="257" max="257" width="4.7109375" customWidth="1"/>
    <col min="258" max="258" width="21.7109375" customWidth="1"/>
    <col min="259" max="259" width="16.85546875" customWidth="1"/>
    <col min="260" max="260" width="15.85546875" customWidth="1"/>
    <col min="261" max="261" width="16.7109375" customWidth="1"/>
    <col min="262" max="262" width="16.5703125" bestFit="1" customWidth="1"/>
    <col min="263" max="263" width="11.5703125" bestFit="1" customWidth="1"/>
    <col min="264" max="264" width="16.140625" bestFit="1" customWidth="1"/>
    <col min="265" max="265" width="15.7109375" customWidth="1"/>
    <col min="513" max="513" width="4.7109375" customWidth="1"/>
    <col min="514" max="514" width="21.7109375" customWidth="1"/>
    <col min="515" max="515" width="16.85546875" customWidth="1"/>
    <col min="516" max="516" width="15.85546875" customWidth="1"/>
    <col min="517" max="517" width="16.7109375" customWidth="1"/>
    <col min="518" max="518" width="16.5703125" bestFit="1" customWidth="1"/>
    <col min="519" max="519" width="11.5703125" bestFit="1" customWidth="1"/>
    <col min="520" max="520" width="16.140625" bestFit="1" customWidth="1"/>
    <col min="521" max="521" width="15.7109375" customWidth="1"/>
    <col min="769" max="769" width="4.7109375" customWidth="1"/>
    <col min="770" max="770" width="21.7109375" customWidth="1"/>
    <col min="771" max="771" width="16.85546875" customWidth="1"/>
    <col min="772" max="772" width="15.85546875" customWidth="1"/>
    <col min="773" max="773" width="16.7109375" customWidth="1"/>
    <col min="774" max="774" width="16.5703125" bestFit="1" customWidth="1"/>
    <col min="775" max="775" width="11.5703125" bestFit="1" customWidth="1"/>
    <col min="776" max="776" width="16.140625" bestFit="1" customWidth="1"/>
    <col min="777" max="777" width="15.7109375" customWidth="1"/>
    <col min="1025" max="1025" width="4.7109375" customWidth="1"/>
    <col min="1026" max="1026" width="21.7109375" customWidth="1"/>
    <col min="1027" max="1027" width="16.85546875" customWidth="1"/>
    <col min="1028" max="1028" width="15.85546875" customWidth="1"/>
    <col min="1029" max="1029" width="16.7109375" customWidth="1"/>
    <col min="1030" max="1030" width="16.5703125" bestFit="1" customWidth="1"/>
    <col min="1031" max="1031" width="11.5703125" bestFit="1" customWidth="1"/>
    <col min="1032" max="1032" width="16.140625" bestFit="1" customWidth="1"/>
    <col min="1033" max="1033" width="15.7109375" customWidth="1"/>
    <col min="1281" max="1281" width="4.7109375" customWidth="1"/>
    <col min="1282" max="1282" width="21.7109375" customWidth="1"/>
    <col min="1283" max="1283" width="16.85546875" customWidth="1"/>
    <col min="1284" max="1284" width="15.85546875" customWidth="1"/>
    <col min="1285" max="1285" width="16.7109375" customWidth="1"/>
    <col min="1286" max="1286" width="16.5703125" bestFit="1" customWidth="1"/>
    <col min="1287" max="1287" width="11.5703125" bestFit="1" customWidth="1"/>
    <col min="1288" max="1288" width="16.140625" bestFit="1" customWidth="1"/>
    <col min="1289" max="1289" width="15.7109375" customWidth="1"/>
    <col min="1537" max="1537" width="4.7109375" customWidth="1"/>
    <col min="1538" max="1538" width="21.7109375" customWidth="1"/>
    <col min="1539" max="1539" width="16.85546875" customWidth="1"/>
    <col min="1540" max="1540" width="15.85546875" customWidth="1"/>
    <col min="1541" max="1541" width="16.7109375" customWidth="1"/>
    <col min="1542" max="1542" width="16.5703125" bestFit="1" customWidth="1"/>
    <col min="1543" max="1543" width="11.5703125" bestFit="1" customWidth="1"/>
    <col min="1544" max="1544" width="16.140625" bestFit="1" customWidth="1"/>
    <col min="1545" max="1545" width="15.7109375" customWidth="1"/>
    <col min="1793" max="1793" width="4.7109375" customWidth="1"/>
    <col min="1794" max="1794" width="21.7109375" customWidth="1"/>
    <col min="1795" max="1795" width="16.85546875" customWidth="1"/>
    <col min="1796" max="1796" width="15.85546875" customWidth="1"/>
    <col min="1797" max="1797" width="16.7109375" customWidth="1"/>
    <col min="1798" max="1798" width="16.5703125" bestFit="1" customWidth="1"/>
    <col min="1799" max="1799" width="11.5703125" bestFit="1" customWidth="1"/>
    <col min="1800" max="1800" width="16.140625" bestFit="1" customWidth="1"/>
    <col min="1801" max="1801" width="15.7109375" customWidth="1"/>
    <col min="2049" max="2049" width="4.7109375" customWidth="1"/>
    <col min="2050" max="2050" width="21.7109375" customWidth="1"/>
    <col min="2051" max="2051" width="16.85546875" customWidth="1"/>
    <col min="2052" max="2052" width="15.85546875" customWidth="1"/>
    <col min="2053" max="2053" width="16.7109375" customWidth="1"/>
    <col min="2054" max="2054" width="16.5703125" bestFit="1" customWidth="1"/>
    <col min="2055" max="2055" width="11.5703125" bestFit="1" customWidth="1"/>
    <col min="2056" max="2056" width="16.140625" bestFit="1" customWidth="1"/>
    <col min="2057" max="2057" width="15.7109375" customWidth="1"/>
    <col min="2305" max="2305" width="4.7109375" customWidth="1"/>
    <col min="2306" max="2306" width="21.7109375" customWidth="1"/>
    <col min="2307" max="2307" width="16.85546875" customWidth="1"/>
    <col min="2308" max="2308" width="15.85546875" customWidth="1"/>
    <col min="2309" max="2309" width="16.7109375" customWidth="1"/>
    <col min="2310" max="2310" width="16.5703125" bestFit="1" customWidth="1"/>
    <col min="2311" max="2311" width="11.5703125" bestFit="1" customWidth="1"/>
    <col min="2312" max="2312" width="16.140625" bestFit="1" customWidth="1"/>
    <col min="2313" max="2313" width="15.7109375" customWidth="1"/>
    <col min="2561" max="2561" width="4.7109375" customWidth="1"/>
    <col min="2562" max="2562" width="21.7109375" customWidth="1"/>
    <col min="2563" max="2563" width="16.85546875" customWidth="1"/>
    <col min="2564" max="2564" width="15.85546875" customWidth="1"/>
    <col min="2565" max="2565" width="16.7109375" customWidth="1"/>
    <col min="2566" max="2566" width="16.5703125" bestFit="1" customWidth="1"/>
    <col min="2567" max="2567" width="11.5703125" bestFit="1" customWidth="1"/>
    <col min="2568" max="2568" width="16.140625" bestFit="1" customWidth="1"/>
    <col min="2569" max="2569" width="15.7109375" customWidth="1"/>
    <col min="2817" max="2817" width="4.7109375" customWidth="1"/>
    <col min="2818" max="2818" width="21.7109375" customWidth="1"/>
    <col min="2819" max="2819" width="16.85546875" customWidth="1"/>
    <col min="2820" max="2820" width="15.85546875" customWidth="1"/>
    <col min="2821" max="2821" width="16.7109375" customWidth="1"/>
    <col min="2822" max="2822" width="16.5703125" bestFit="1" customWidth="1"/>
    <col min="2823" max="2823" width="11.5703125" bestFit="1" customWidth="1"/>
    <col min="2824" max="2824" width="16.140625" bestFit="1" customWidth="1"/>
    <col min="2825" max="2825" width="15.7109375" customWidth="1"/>
    <col min="3073" max="3073" width="4.7109375" customWidth="1"/>
    <col min="3074" max="3074" width="21.7109375" customWidth="1"/>
    <col min="3075" max="3075" width="16.85546875" customWidth="1"/>
    <col min="3076" max="3076" width="15.85546875" customWidth="1"/>
    <col min="3077" max="3077" width="16.7109375" customWidth="1"/>
    <col min="3078" max="3078" width="16.5703125" bestFit="1" customWidth="1"/>
    <col min="3079" max="3079" width="11.5703125" bestFit="1" customWidth="1"/>
    <col min="3080" max="3080" width="16.140625" bestFit="1" customWidth="1"/>
    <col min="3081" max="3081" width="15.7109375" customWidth="1"/>
    <col min="3329" max="3329" width="4.7109375" customWidth="1"/>
    <col min="3330" max="3330" width="21.7109375" customWidth="1"/>
    <col min="3331" max="3331" width="16.85546875" customWidth="1"/>
    <col min="3332" max="3332" width="15.85546875" customWidth="1"/>
    <col min="3333" max="3333" width="16.7109375" customWidth="1"/>
    <col min="3334" max="3334" width="16.5703125" bestFit="1" customWidth="1"/>
    <col min="3335" max="3335" width="11.5703125" bestFit="1" customWidth="1"/>
    <col min="3336" max="3336" width="16.140625" bestFit="1" customWidth="1"/>
    <col min="3337" max="3337" width="15.7109375" customWidth="1"/>
    <col min="3585" max="3585" width="4.7109375" customWidth="1"/>
    <col min="3586" max="3586" width="21.7109375" customWidth="1"/>
    <col min="3587" max="3587" width="16.85546875" customWidth="1"/>
    <col min="3588" max="3588" width="15.85546875" customWidth="1"/>
    <col min="3589" max="3589" width="16.7109375" customWidth="1"/>
    <col min="3590" max="3590" width="16.5703125" bestFit="1" customWidth="1"/>
    <col min="3591" max="3591" width="11.5703125" bestFit="1" customWidth="1"/>
    <col min="3592" max="3592" width="16.140625" bestFit="1" customWidth="1"/>
    <col min="3593" max="3593" width="15.7109375" customWidth="1"/>
    <col min="3841" max="3841" width="4.7109375" customWidth="1"/>
    <col min="3842" max="3842" width="21.7109375" customWidth="1"/>
    <col min="3843" max="3843" width="16.85546875" customWidth="1"/>
    <col min="3844" max="3844" width="15.85546875" customWidth="1"/>
    <col min="3845" max="3845" width="16.7109375" customWidth="1"/>
    <col min="3846" max="3846" width="16.5703125" bestFit="1" customWidth="1"/>
    <col min="3847" max="3847" width="11.5703125" bestFit="1" customWidth="1"/>
    <col min="3848" max="3848" width="16.140625" bestFit="1" customWidth="1"/>
    <col min="3849" max="3849" width="15.7109375" customWidth="1"/>
    <col min="4097" max="4097" width="4.7109375" customWidth="1"/>
    <col min="4098" max="4098" width="21.7109375" customWidth="1"/>
    <col min="4099" max="4099" width="16.85546875" customWidth="1"/>
    <col min="4100" max="4100" width="15.85546875" customWidth="1"/>
    <col min="4101" max="4101" width="16.7109375" customWidth="1"/>
    <col min="4102" max="4102" width="16.5703125" bestFit="1" customWidth="1"/>
    <col min="4103" max="4103" width="11.5703125" bestFit="1" customWidth="1"/>
    <col min="4104" max="4104" width="16.140625" bestFit="1" customWidth="1"/>
    <col min="4105" max="4105" width="15.7109375" customWidth="1"/>
    <col min="4353" max="4353" width="4.7109375" customWidth="1"/>
    <col min="4354" max="4354" width="21.7109375" customWidth="1"/>
    <col min="4355" max="4355" width="16.85546875" customWidth="1"/>
    <col min="4356" max="4356" width="15.85546875" customWidth="1"/>
    <col min="4357" max="4357" width="16.7109375" customWidth="1"/>
    <col min="4358" max="4358" width="16.5703125" bestFit="1" customWidth="1"/>
    <col min="4359" max="4359" width="11.5703125" bestFit="1" customWidth="1"/>
    <col min="4360" max="4360" width="16.140625" bestFit="1" customWidth="1"/>
    <col min="4361" max="4361" width="15.7109375" customWidth="1"/>
    <col min="4609" max="4609" width="4.7109375" customWidth="1"/>
    <col min="4610" max="4610" width="21.7109375" customWidth="1"/>
    <col min="4611" max="4611" width="16.85546875" customWidth="1"/>
    <col min="4612" max="4612" width="15.85546875" customWidth="1"/>
    <col min="4613" max="4613" width="16.7109375" customWidth="1"/>
    <col min="4614" max="4614" width="16.5703125" bestFit="1" customWidth="1"/>
    <col min="4615" max="4615" width="11.5703125" bestFit="1" customWidth="1"/>
    <col min="4616" max="4616" width="16.140625" bestFit="1" customWidth="1"/>
    <col min="4617" max="4617" width="15.7109375" customWidth="1"/>
    <col min="4865" max="4865" width="4.7109375" customWidth="1"/>
    <col min="4866" max="4866" width="21.7109375" customWidth="1"/>
    <col min="4867" max="4867" width="16.85546875" customWidth="1"/>
    <col min="4868" max="4868" width="15.85546875" customWidth="1"/>
    <col min="4869" max="4869" width="16.7109375" customWidth="1"/>
    <col min="4870" max="4870" width="16.5703125" bestFit="1" customWidth="1"/>
    <col min="4871" max="4871" width="11.5703125" bestFit="1" customWidth="1"/>
    <col min="4872" max="4872" width="16.140625" bestFit="1" customWidth="1"/>
    <col min="4873" max="4873" width="15.7109375" customWidth="1"/>
    <col min="5121" max="5121" width="4.7109375" customWidth="1"/>
    <col min="5122" max="5122" width="21.7109375" customWidth="1"/>
    <col min="5123" max="5123" width="16.85546875" customWidth="1"/>
    <col min="5124" max="5124" width="15.85546875" customWidth="1"/>
    <col min="5125" max="5125" width="16.7109375" customWidth="1"/>
    <col min="5126" max="5126" width="16.5703125" bestFit="1" customWidth="1"/>
    <col min="5127" max="5127" width="11.5703125" bestFit="1" customWidth="1"/>
    <col min="5128" max="5128" width="16.140625" bestFit="1" customWidth="1"/>
    <col min="5129" max="5129" width="15.7109375" customWidth="1"/>
    <col min="5377" max="5377" width="4.7109375" customWidth="1"/>
    <col min="5378" max="5378" width="21.7109375" customWidth="1"/>
    <col min="5379" max="5379" width="16.85546875" customWidth="1"/>
    <col min="5380" max="5380" width="15.85546875" customWidth="1"/>
    <col min="5381" max="5381" width="16.7109375" customWidth="1"/>
    <col min="5382" max="5382" width="16.5703125" bestFit="1" customWidth="1"/>
    <col min="5383" max="5383" width="11.5703125" bestFit="1" customWidth="1"/>
    <col min="5384" max="5384" width="16.140625" bestFit="1" customWidth="1"/>
    <col min="5385" max="5385" width="15.7109375" customWidth="1"/>
    <col min="5633" max="5633" width="4.7109375" customWidth="1"/>
    <col min="5634" max="5634" width="21.7109375" customWidth="1"/>
    <col min="5635" max="5635" width="16.85546875" customWidth="1"/>
    <col min="5636" max="5636" width="15.85546875" customWidth="1"/>
    <col min="5637" max="5637" width="16.7109375" customWidth="1"/>
    <col min="5638" max="5638" width="16.5703125" bestFit="1" customWidth="1"/>
    <col min="5639" max="5639" width="11.5703125" bestFit="1" customWidth="1"/>
    <col min="5640" max="5640" width="16.140625" bestFit="1" customWidth="1"/>
    <col min="5641" max="5641" width="15.7109375" customWidth="1"/>
    <col min="5889" max="5889" width="4.7109375" customWidth="1"/>
    <col min="5890" max="5890" width="21.7109375" customWidth="1"/>
    <col min="5891" max="5891" width="16.85546875" customWidth="1"/>
    <col min="5892" max="5892" width="15.85546875" customWidth="1"/>
    <col min="5893" max="5893" width="16.7109375" customWidth="1"/>
    <col min="5894" max="5894" width="16.5703125" bestFit="1" customWidth="1"/>
    <col min="5895" max="5895" width="11.5703125" bestFit="1" customWidth="1"/>
    <col min="5896" max="5896" width="16.140625" bestFit="1" customWidth="1"/>
    <col min="5897" max="5897" width="15.7109375" customWidth="1"/>
    <col min="6145" max="6145" width="4.7109375" customWidth="1"/>
    <col min="6146" max="6146" width="21.7109375" customWidth="1"/>
    <col min="6147" max="6147" width="16.85546875" customWidth="1"/>
    <col min="6148" max="6148" width="15.85546875" customWidth="1"/>
    <col min="6149" max="6149" width="16.7109375" customWidth="1"/>
    <col min="6150" max="6150" width="16.5703125" bestFit="1" customWidth="1"/>
    <col min="6151" max="6151" width="11.5703125" bestFit="1" customWidth="1"/>
    <col min="6152" max="6152" width="16.140625" bestFit="1" customWidth="1"/>
    <col min="6153" max="6153" width="15.7109375" customWidth="1"/>
    <col min="6401" max="6401" width="4.7109375" customWidth="1"/>
    <col min="6402" max="6402" width="21.7109375" customWidth="1"/>
    <col min="6403" max="6403" width="16.85546875" customWidth="1"/>
    <col min="6404" max="6404" width="15.85546875" customWidth="1"/>
    <col min="6405" max="6405" width="16.7109375" customWidth="1"/>
    <col min="6406" max="6406" width="16.5703125" bestFit="1" customWidth="1"/>
    <col min="6407" max="6407" width="11.5703125" bestFit="1" customWidth="1"/>
    <col min="6408" max="6408" width="16.140625" bestFit="1" customWidth="1"/>
    <col min="6409" max="6409" width="15.7109375" customWidth="1"/>
    <col min="6657" max="6657" width="4.7109375" customWidth="1"/>
    <col min="6658" max="6658" width="21.7109375" customWidth="1"/>
    <col min="6659" max="6659" width="16.85546875" customWidth="1"/>
    <col min="6660" max="6660" width="15.85546875" customWidth="1"/>
    <col min="6661" max="6661" width="16.7109375" customWidth="1"/>
    <col min="6662" max="6662" width="16.5703125" bestFit="1" customWidth="1"/>
    <col min="6663" max="6663" width="11.5703125" bestFit="1" customWidth="1"/>
    <col min="6664" max="6664" width="16.140625" bestFit="1" customWidth="1"/>
    <col min="6665" max="6665" width="15.7109375" customWidth="1"/>
    <col min="6913" max="6913" width="4.7109375" customWidth="1"/>
    <col min="6914" max="6914" width="21.7109375" customWidth="1"/>
    <col min="6915" max="6915" width="16.85546875" customWidth="1"/>
    <col min="6916" max="6916" width="15.85546875" customWidth="1"/>
    <col min="6917" max="6917" width="16.7109375" customWidth="1"/>
    <col min="6918" max="6918" width="16.5703125" bestFit="1" customWidth="1"/>
    <col min="6919" max="6919" width="11.5703125" bestFit="1" customWidth="1"/>
    <col min="6920" max="6920" width="16.140625" bestFit="1" customWidth="1"/>
    <col min="6921" max="6921" width="15.7109375" customWidth="1"/>
    <col min="7169" max="7169" width="4.7109375" customWidth="1"/>
    <col min="7170" max="7170" width="21.7109375" customWidth="1"/>
    <col min="7171" max="7171" width="16.85546875" customWidth="1"/>
    <col min="7172" max="7172" width="15.85546875" customWidth="1"/>
    <col min="7173" max="7173" width="16.7109375" customWidth="1"/>
    <col min="7174" max="7174" width="16.5703125" bestFit="1" customWidth="1"/>
    <col min="7175" max="7175" width="11.5703125" bestFit="1" customWidth="1"/>
    <col min="7176" max="7176" width="16.140625" bestFit="1" customWidth="1"/>
    <col min="7177" max="7177" width="15.7109375" customWidth="1"/>
    <col min="7425" max="7425" width="4.7109375" customWidth="1"/>
    <col min="7426" max="7426" width="21.7109375" customWidth="1"/>
    <col min="7427" max="7427" width="16.85546875" customWidth="1"/>
    <col min="7428" max="7428" width="15.85546875" customWidth="1"/>
    <col min="7429" max="7429" width="16.7109375" customWidth="1"/>
    <col min="7430" max="7430" width="16.5703125" bestFit="1" customWidth="1"/>
    <col min="7431" max="7431" width="11.5703125" bestFit="1" customWidth="1"/>
    <col min="7432" max="7432" width="16.140625" bestFit="1" customWidth="1"/>
    <col min="7433" max="7433" width="15.7109375" customWidth="1"/>
    <col min="7681" max="7681" width="4.7109375" customWidth="1"/>
    <col min="7682" max="7682" width="21.7109375" customWidth="1"/>
    <col min="7683" max="7683" width="16.85546875" customWidth="1"/>
    <col min="7684" max="7684" width="15.85546875" customWidth="1"/>
    <col min="7685" max="7685" width="16.7109375" customWidth="1"/>
    <col min="7686" max="7686" width="16.5703125" bestFit="1" customWidth="1"/>
    <col min="7687" max="7687" width="11.5703125" bestFit="1" customWidth="1"/>
    <col min="7688" max="7688" width="16.140625" bestFit="1" customWidth="1"/>
    <col min="7689" max="7689" width="15.7109375" customWidth="1"/>
    <col min="7937" max="7937" width="4.7109375" customWidth="1"/>
    <col min="7938" max="7938" width="21.7109375" customWidth="1"/>
    <col min="7939" max="7939" width="16.85546875" customWidth="1"/>
    <col min="7940" max="7940" width="15.85546875" customWidth="1"/>
    <col min="7941" max="7941" width="16.7109375" customWidth="1"/>
    <col min="7942" max="7942" width="16.5703125" bestFit="1" customWidth="1"/>
    <col min="7943" max="7943" width="11.5703125" bestFit="1" customWidth="1"/>
    <col min="7944" max="7944" width="16.140625" bestFit="1" customWidth="1"/>
    <col min="7945" max="7945" width="15.7109375" customWidth="1"/>
    <col min="8193" max="8193" width="4.7109375" customWidth="1"/>
    <col min="8194" max="8194" width="21.7109375" customWidth="1"/>
    <col min="8195" max="8195" width="16.85546875" customWidth="1"/>
    <col min="8196" max="8196" width="15.85546875" customWidth="1"/>
    <col min="8197" max="8197" width="16.7109375" customWidth="1"/>
    <col min="8198" max="8198" width="16.5703125" bestFit="1" customWidth="1"/>
    <col min="8199" max="8199" width="11.5703125" bestFit="1" customWidth="1"/>
    <col min="8200" max="8200" width="16.140625" bestFit="1" customWidth="1"/>
    <col min="8201" max="8201" width="15.7109375" customWidth="1"/>
    <col min="8449" max="8449" width="4.7109375" customWidth="1"/>
    <col min="8450" max="8450" width="21.7109375" customWidth="1"/>
    <col min="8451" max="8451" width="16.85546875" customWidth="1"/>
    <col min="8452" max="8452" width="15.85546875" customWidth="1"/>
    <col min="8453" max="8453" width="16.7109375" customWidth="1"/>
    <col min="8454" max="8454" width="16.5703125" bestFit="1" customWidth="1"/>
    <col min="8455" max="8455" width="11.5703125" bestFit="1" customWidth="1"/>
    <col min="8456" max="8456" width="16.140625" bestFit="1" customWidth="1"/>
    <col min="8457" max="8457" width="15.7109375" customWidth="1"/>
    <col min="8705" max="8705" width="4.7109375" customWidth="1"/>
    <col min="8706" max="8706" width="21.7109375" customWidth="1"/>
    <col min="8707" max="8707" width="16.85546875" customWidth="1"/>
    <col min="8708" max="8708" width="15.85546875" customWidth="1"/>
    <col min="8709" max="8709" width="16.7109375" customWidth="1"/>
    <col min="8710" max="8710" width="16.5703125" bestFit="1" customWidth="1"/>
    <col min="8711" max="8711" width="11.5703125" bestFit="1" customWidth="1"/>
    <col min="8712" max="8712" width="16.140625" bestFit="1" customWidth="1"/>
    <col min="8713" max="8713" width="15.7109375" customWidth="1"/>
    <col min="8961" max="8961" width="4.7109375" customWidth="1"/>
    <col min="8962" max="8962" width="21.7109375" customWidth="1"/>
    <col min="8963" max="8963" width="16.85546875" customWidth="1"/>
    <col min="8964" max="8964" width="15.85546875" customWidth="1"/>
    <col min="8965" max="8965" width="16.7109375" customWidth="1"/>
    <col min="8966" max="8966" width="16.5703125" bestFit="1" customWidth="1"/>
    <col min="8967" max="8967" width="11.5703125" bestFit="1" customWidth="1"/>
    <col min="8968" max="8968" width="16.140625" bestFit="1" customWidth="1"/>
    <col min="8969" max="8969" width="15.7109375" customWidth="1"/>
    <col min="9217" max="9217" width="4.7109375" customWidth="1"/>
    <col min="9218" max="9218" width="21.7109375" customWidth="1"/>
    <col min="9219" max="9219" width="16.85546875" customWidth="1"/>
    <col min="9220" max="9220" width="15.85546875" customWidth="1"/>
    <col min="9221" max="9221" width="16.7109375" customWidth="1"/>
    <col min="9222" max="9222" width="16.5703125" bestFit="1" customWidth="1"/>
    <col min="9223" max="9223" width="11.5703125" bestFit="1" customWidth="1"/>
    <col min="9224" max="9224" width="16.140625" bestFit="1" customWidth="1"/>
    <col min="9225" max="9225" width="15.7109375" customWidth="1"/>
    <col min="9473" max="9473" width="4.7109375" customWidth="1"/>
    <col min="9474" max="9474" width="21.7109375" customWidth="1"/>
    <col min="9475" max="9475" width="16.85546875" customWidth="1"/>
    <col min="9476" max="9476" width="15.85546875" customWidth="1"/>
    <col min="9477" max="9477" width="16.7109375" customWidth="1"/>
    <col min="9478" max="9478" width="16.5703125" bestFit="1" customWidth="1"/>
    <col min="9479" max="9479" width="11.5703125" bestFit="1" customWidth="1"/>
    <col min="9480" max="9480" width="16.140625" bestFit="1" customWidth="1"/>
    <col min="9481" max="9481" width="15.7109375" customWidth="1"/>
    <col min="9729" max="9729" width="4.7109375" customWidth="1"/>
    <col min="9730" max="9730" width="21.7109375" customWidth="1"/>
    <col min="9731" max="9731" width="16.85546875" customWidth="1"/>
    <col min="9732" max="9732" width="15.85546875" customWidth="1"/>
    <col min="9733" max="9733" width="16.7109375" customWidth="1"/>
    <col min="9734" max="9734" width="16.5703125" bestFit="1" customWidth="1"/>
    <col min="9735" max="9735" width="11.5703125" bestFit="1" customWidth="1"/>
    <col min="9736" max="9736" width="16.140625" bestFit="1" customWidth="1"/>
    <col min="9737" max="9737" width="15.7109375" customWidth="1"/>
    <col min="9985" max="9985" width="4.7109375" customWidth="1"/>
    <col min="9986" max="9986" width="21.7109375" customWidth="1"/>
    <col min="9987" max="9987" width="16.85546875" customWidth="1"/>
    <col min="9988" max="9988" width="15.85546875" customWidth="1"/>
    <col min="9989" max="9989" width="16.7109375" customWidth="1"/>
    <col min="9990" max="9990" width="16.5703125" bestFit="1" customWidth="1"/>
    <col min="9991" max="9991" width="11.5703125" bestFit="1" customWidth="1"/>
    <col min="9992" max="9992" width="16.140625" bestFit="1" customWidth="1"/>
    <col min="9993" max="9993" width="15.7109375" customWidth="1"/>
    <col min="10241" max="10241" width="4.7109375" customWidth="1"/>
    <col min="10242" max="10242" width="21.7109375" customWidth="1"/>
    <col min="10243" max="10243" width="16.85546875" customWidth="1"/>
    <col min="10244" max="10244" width="15.85546875" customWidth="1"/>
    <col min="10245" max="10245" width="16.7109375" customWidth="1"/>
    <col min="10246" max="10246" width="16.5703125" bestFit="1" customWidth="1"/>
    <col min="10247" max="10247" width="11.5703125" bestFit="1" customWidth="1"/>
    <col min="10248" max="10248" width="16.140625" bestFit="1" customWidth="1"/>
    <col min="10249" max="10249" width="15.7109375" customWidth="1"/>
    <col min="10497" max="10497" width="4.7109375" customWidth="1"/>
    <col min="10498" max="10498" width="21.7109375" customWidth="1"/>
    <col min="10499" max="10499" width="16.85546875" customWidth="1"/>
    <col min="10500" max="10500" width="15.85546875" customWidth="1"/>
    <col min="10501" max="10501" width="16.7109375" customWidth="1"/>
    <col min="10502" max="10502" width="16.5703125" bestFit="1" customWidth="1"/>
    <col min="10503" max="10503" width="11.5703125" bestFit="1" customWidth="1"/>
    <col min="10504" max="10504" width="16.140625" bestFit="1" customWidth="1"/>
    <col min="10505" max="10505" width="15.7109375" customWidth="1"/>
    <col min="10753" max="10753" width="4.7109375" customWidth="1"/>
    <col min="10754" max="10754" width="21.7109375" customWidth="1"/>
    <col min="10755" max="10755" width="16.85546875" customWidth="1"/>
    <col min="10756" max="10756" width="15.85546875" customWidth="1"/>
    <col min="10757" max="10757" width="16.7109375" customWidth="1"/>
    <col min="10758" max="10758" width="16.5703125" bestFit="1" customWidth="1"/>
    <col min="10759" max="10759" width="11.5703125" bestFit="1" customWidth="1"/>
    <col min="10760" max="10760" width="16.140625" bestFit="1" customWidth="1"/>
    <col min="10761" max="10761" width="15.7109375" customWidth="1"/>
    <col min="11009" max="11009" width="4.7109375" customWidth="1"/>
    <col min="11010" max="11010" width="21.7109375" customWidth="1"/>
    <col min="11011" max="11011" width="16.85546875" customWidth="1"/>
    <col min="11012" max="11012" width="15.85546875" customWidth="1"/>
    <col min="11013" max="11013" width="16.7109375" customWidth="1"/>
    <col min="11014" max="11014" width="16.5703125" bestFit="1" customWidth="1"/>
    <col min="11015" max="11015" width="11.5703125" bestFit="1" customWidth="1"/>
    <col min="11016" max="11016" width="16.140625" bestFit="1" customWidth="1"/>
    <col min="11017" max="11017" width="15.7109375" customWidth="1"/>
    <col min="11265" max="11265" width="4.7109375" customWidth="1"/>
    <col min="11266" max="11266" width="21.7109375" customWidth="1"/>
    <col min="11267" max="11267" width="16.85546875" customWidth="1"/>
    <col min="11268" max="11268" width="15.85546875" customWidth="1"/>
    <col min="11269" max="11269" width="16.7109375" customWidth="1"/>
    <col min="11270" max="11270" width="16.5703125" bestFit="1" customWidth="1"/>
    <col min="11271" max="11271" width="11.5703125" bestFit="1" customWidth="1"/>
    <col min="11272" max="11272" width="16.140625" bestFit="1" customWidth="1"/>
    <col min="11273" max="11273" width="15.7109375" customWidth="1"/>
    <col min="11521" max="11521" width="4.7109375" customWidth="1"/>
    <col min="11522" max="11522" width="21.7109375" customWidth="1"/>
    <col min="11523" max="11523" width="16.85546875" customWidth="1"/>
    <col min="11524" max="11524" width="15.85546875" customWidth="1"/>
    <col min="11525" max="11525" width="16.7109375" customWidth="1"/>
    <col min="11526" max="11526" width="16.5703125" bestFit="1" customWidth="1"/>
    <col min="11527" max="11527" width="11.5703125" bestFit="1" customWidth="1"/>
    <col min="11528" max="11528" width="16.140625" bestFit="1" customWidth="1"/>
    <col min="11529" max="11529" width="15.7109375" customWidth="1"/>
    <col min="11777" max="11777" width="4.7109375" customWidth="1"/>
    <col min="11778" max="11778" width="21.7109375" customWidth="1"/>
    <col min="11779" max="11779" width="16.85546875" customWidth="1"/>
    <col min="11780" max="11780" width="15.85546875" customWidth="1"/>
    <col min="11781" max="11781" width="16.7109375" customWidth="1"/>
    <col min="11782" max="11782" width="16.5703125" bestFit="1" customWidth="1"/>
    <col min="11783" max="11783" width="11.5703125" bestFit="1" customWidth="1"/>
    <col min="11784" max="11784" width="16.140625" bestFit="1" customWidth="1"/>
    <col min="11785" max="11785" width="15.7109375" customWidth="1"/>
    <col min="12033" max="12033" width="4.7109375" customWidth="1"/>
    <col min="12034" max="12034" width="21.7109375" customWidth="1"/>
    <col min="12035" max="12035" width="16.85546875" customWidth="1"/>
    <col min="12036" max="12036" width="15.85546875" customWidth="1"/>
    <col min="12037" max="12037" width="16.7109375" customWidth="1"/>
    <col min="12038" max="12038" width="16.5703125" bestFit="1" customWidth="1"/>
    <col min="12039" max="12039" width="11.5703125" bestFit="1" customWidth="1"/>
    <col min="12040" max="12040" width="16.140625" bestFit="1" customWidth="1"/>
    <col min="12041" max="12041" width="15.7109375" customWidth="1"/>
    <col min="12289" max="12289" width="4.7109375" customWidth="1"/>
    <col min="12290" max="12290" width="21.7109375" customWidth="1"/>
    <col min="12291" max="12291" width="16.85546875" customWidth="1"/>
    <col min="12292" max="12292" width="15.85546875" customWidth="1"/>
    <col min="12293" max="12293" width="16.7109375" customWidth="1"/>
    <col min="12294" max="12294" width="16.5703125" bestFit="1" customWidth="1"/>
    <col min="12295" max="12295" width="11.5703125" bestFit="1" customWidth="1"/>
    <col min="12296" max="12296" width="16.140625" bestFit="1" customWidth="1"/>
    <col min="12297" max="12297" width="15.7109375" customWidth="1"/>
    <col min="12545" max="12545" width="4.7109375" customWidth="1"/>
    <col min="12546" max="12546" width="21.7109375" customWidth="1"/>
    <col min="12547" max="12547" width="16.85546875" customWidth="1"/>
    <col min="12548" max="12548" width="15.85546875" customWidth="1"/>
    <col min="12549" max="12549" width="16.7109375" customWidth="1"/>
    <col min="12550" max="12550" width="16.5703125" bestFit="1" customWidth="1"/>
    <col min="12551" max="12551" width="11.5703125" bestFit="1" customWidth="1"/>
    <col min="12552" max="12552" width="16.140625" bestFit="1" customWidth="1"/>
    <col min="12553" max="12553" width="15.7109375" customWidth="1"/>
    <col min="12801" max="12801" width="4.7109375" customWidth="1"/>
    <col min="12802" max="12802" width="21.7109375" customWidth="1"/>
    <col min="12803" max="12803" width="16.85546875" customWidth="1"/>
    <col min="12804" max="12804" width="15.85546875" customWidth="1"/>
    <col min="12805" max="12805" width="16.7109375" customWidth="1"/>
    <col min="12806" max="12806" width="16.5703125" bestFit="1" customWidth="1"/>
    <col min="12807" max="12807" width="11.5703125" bestFit="1" customWidth="1"/>
    <col min="12808" max="12808" width="16.140625" bestFit="1" customWidth="1"/>
    <col min="12809" max="12809" width="15.7109375" customWidth="1"/>
    <col min="13057" max="13057" width="4.7109375" customWidth="1"/>
    <col min="13058" max="13058" width="21.7109375" customWidth="1"/>
    <col min="13059" max="13059" width="16.85546875" customWidth="1"/>
    <col min="13060" max="13060" width="15.85546875" customWidth="1"/>
    <col min="13061" max="13061" width="16.7109375" customWidth="1"/>
    <col min="13062" max="13062" width="16.5703125" bestFit="1" customWidth="1"/>
    <col min="13063" max="13063" width="11.5703125" bestFit="1" customWidth="1"/>
    <col min="13064" max="13064" width="16.140625" bestFit="1" customWidth="1"/>
    <col min="13065" max="13065" width="15.7109375" customWidth="1"/>
    <col min="13313" max="13313" width="4.7109375" customWidth="1"/>
    <col min="13314" max="13314" width="21.7109375" customWidth="1"/>
    <col min="13315" max="13315" width="16.85546875" customWidth="1"/>
    <col min="13316" max="13316" width="15.85546875" customWidth="1"/>
    <col min="13317" max="13317" width="16.7109375" customWidth="1"/>
    <col min="13318" max="13318" width="16.5703125" bestFit="1" customWidth="1"/>
    <col min="13319" max="13319" width="11.5703125" bestFit="1" customWidth="1"/>
    <col min="13320" max="13320" width="16.140625" bestFit="1" customWidth="1"/>
    <col min="13321" max="13321" width="15.7109375" customWidth="1"/>
    <col min="13569" max="13569" width="4.7109375" customWidth="1"/>
    <col min="13570" max="13570" width="21.7109375" customWidth="1"/>
    <col min="13571" max="13571" width="16.85546875" customWidth="1"/>
    <col min="13572" max="13572" width="15.85546875" customWidth="1"/>
    <col min="13573" max="13573" width="16.7109375" customWidth="1"/>
    <col min="13574" max="13574" width="16.5703125" bestFit="1" customWidth="1"/>
    <col min="13575" max="13575" width="11.5703125" bestFit="1" customWidth="1"/>
    <col min="13576" max="13576" width="16.140625" bestFit="1" customWidth="1"/>
    <col min="13577" max="13577" width="15.7109375" customWidth="1"/>
    <col min="13825" max="13825" width="4.7109375" customWidth="1"/>
    <col min="13826" max="13826" width="21.7109375" customWidth="1"/>
    <col min="13827" max="13827" width="16.85546875" customWidth="1"/>
    <col min="13828" max="13828" width="15.85546875" customWidth="1"/>
    <col min="13829" max="13829" width="16.7109375" customWidth="1"/>
    <col min="13830" max="13830" width="16.5703125" bestFit="1" customWidth="1"/>
    <col min="13831" max="13831" width="11.5703125" bestFit="1" customWidth="1"/>
    <col min="13832" max="13832" width="16.140625" bestFit="1" customWidth="1"/>
    <col min="13833" max="13833" width="15.7109375" customWidth="1"/>
    <col min="14081" max="14081" width="4.7109375" customWidth="1"/>
    <col min="14082" max="14082" width="21.7109375" customWidth="1"/>
    <col min="14083" max="14083" width="16.85546875" customWidth="1"/>
    <col min="14084" max="14084" width="15.85546875" customWidth="1"/>
    <col min="14085" max="14085" width="16.7109375" customWidth="1"/>
    <col min="14086" max="14086" width="16.5703125" bestFit="1" customWidth="1"/>
    <col min="14087" max="14087" width="11.5703125" bestFit="1" customWidth="1"/>
    <col min="14088" max="14088" width="16.140625" bestFit="1" customWidth="1"/>
    <col min="14089" max="14089" width="15.7109375" customWidth="1"/>
    <col min="14337" max="14337" width="4.7109375" customWidth="1"/>
    <col min="14338" max="14338" width="21.7109375" customWidth="1"/>
    <col min="14339" max="14339" width="16.85546875" customWidth="1"/>
    <col min="14340" max="14340" width="15.85546875" customWidth="1"/>
    <col min="14341" max="14341" width="16.7109375" customWidth="1"/>
    <col min="14342" max="14342" width="16.5703125" bestFit="1" customWidth="1"/>
    <col min="14343" max="14343" width="11.5703125" bestFit="1" customWidth="1"/>
    <col min="14344" max="14344" width="16.140625" bestFit="1" customWidth="1"/>
    <col min="14345" max="14345" width="15.7109375" customWidth="1"/>
    <col min="14593" max="14593" width="4.7109375" customWidth="1"/>
    <col min="14594" max="14594" width="21.7109375" customWidth="1"/>
    <col min="14595" max="14595" width="16.85546875" customWidth="1"/>
    <col min="14596" max="14596" width="15.85546875" customWidth="1"/>
    <col min="14597" max="14597" width="16.7109375" customWidth="1"/>
    <col min="14598" max="14598" width="16.5703125" bestFit="1" customWidth="1"/>
    <col min="14599" max="14599" width="11.5703125" bestFit="1" customWidth="1"/>
    <col min="14600" max="14600" width="16.140625" bestFit="1" customWidth="1"/>
    <col min="14601" max="14601" width="15.7109375" customWidth="1"/>
    <col min="14849" max="14849" width="4.7109375" customWidth="1"/>
    <col min="14850" max="14850" width="21.7109375" customWidth="1"/>
    <col min="14851" max="14851" width="16.85546875" customWidth="1"/>
    <col min="14852" max="14852" width="15.85546875" customWidth="1"/>
    <col min="14853" max="14853" width="16.7109375" customWidth="1"/>
    <col min="14854" max="14854" width="16.5703125" bestFit="1" customWidth="1"/>
    <col min="14855" max="14855" width="11.5703125" bestFit="1" customWidth="1"/>
    <col min="14856" max="14856" width="16.140625" bestFit="1" customWidth="1"/>
    <col min="14857" max="14857" width="15.7109375" customWidth="1"/>
    <col min="15105" max="15105" width="4.7109375" customWidth="1"/>
    <col min="15106" max="15106" width="21.7109375" customWidth="1"/>
    <col min="15107" max="15107" width="16.85546875" customWidth="1"/>
    <col min="15108" max="15108" width="15.85546875" customWidth="1"/>
    <col min="15109" max="15109" width="16.7109375" customWidth="1"/>
    <col min="15110" max="15110" width="16.5703125" bestFit="1" customWidth="1"/>
    <col min="15111" max="15111" width="11.5703125" bestFit="1" customWidth="1"/>
    <col min="15112" max="15112" width="16.140625" bestFit="1" customWidth="1"/>
    <col min="15113" max="15113" width="15.7109375" customWidth="1"/>
    <col min="15361" max="15361" width="4.7109375" customWidth="1"/>
    <col min="15362" max="15362" width="21.7109375" customWidth="1"/>
    <col min="15363" max="15363" width="16.85546875" customWidth="1"/>
    <col min="15364" max="15364" width="15.85546875" customWidth="1"/>
    <col min="15365" max="15365" width="16.7109375" customWidth="1"/>
    <col min="15366" max="15366" width="16.5703125" bestFit="1" customWidth="1"/>
    <col min="15367" max="15367" width="11.5703125" bestFit="1" customWidth="1"/>
    <col min="15368" max="15368" width="16.140625" bestFit="1" customWidth="1"/>
    <col min="15369" max="15369" width="15.7109375" customWidth="1"/>
    <col min="15617" max="15617" width="4.7109375" customWidth="1"/>
    <col min="15618" max="15618" width="21.7109375" customWidth="1"/>
    <col min="15619" max="15619" width="16.85546875" customWidth="1"/>
    <col min="15620" max="15620" width="15.85546875" customWidth="1"/>
    <col min="15621" max="15621" width="16.7109375" customWidth="1"/>
    <col min="15622" max="15622" width="16.5703125" bestFit="1" customWidth="1"/>
    <col min="15623" max="15623" width="11.5703125" bestFit="1" customWidth="1"/>
    <col min="15624" max="15624" width="16.140625" bestFit="1" customWidth="1"/>
    <col min="15625" max="15625" width="15.7109375" customWidth="1"/>
    <col min="15873" max="15873" width="4.7109375" customWidth="1"/>
    <col min="15874" max="15874" width="21.7109375" customWidth="1"/>
    <col min="15875" max="15875" width="16.85546875" customWidth="1"/>
    <col min="15876" max="15876" width="15.85546875" customWidth="1"/>
    <col min="15877" max="15877" width="16.7109375" customWidth="1"/>
    <col min="15878" max="15878" width="16.5703125" bestFit="1" customWidth="1"/>
    <col min="15879" max="15879" width="11.5703125" bestFit="1" customWidth="1"/>
    <col min="15880" max="15880" width="16.140625" bestFit="1" customWidth="1"/>
    <col min="15881" max="15881" width="15.7109375" customWidth="1"/>
    <col min="16129" max="16129" width="4.7109375" customWidth="1"/>
    <col min="16130" max="16130" width="21.7109375" customWidth="1"/>
    <col min="16131" max="16131" width="16.85546875" customWidth="1"/>
    <col min="16132" max="16132" width="15.85546875" customWidth="1"/>
    <col min="16133" max="16133" width="16.7109375" customWidth="1"/>
    <col min="16134" max="16134" width="16.5703125" bestFit="1" customWidth="1"/>
    <col min="16135" max="16135" width="11.5703125" bestFit="1" customWidth="1"/>
    <col min="16136" max="16136" width="16.140625" bestFit="1" customWidth="1"/>
    <col min="16137" max="16137" width="15.7109375" customWidth="1"/>
  </cols>
  <sheetData>
    <row r="2" spans="1:9" ht="36.75" customHeight="1" x14ac:dyDescent="0.25">
      <c r="A2" s="182" t="s">
        <v>358</v>
      </c>
      <c r="B2" s="182"/>
      <c r="C2" s="182"/>
      <c r="D2" s="182"/>
      <c r="E2" s="182"/>
      <c r="F2" s="182"/>
      <c r="G2" s="182"/>
      <c r="H2" s="182"/>
      <c r="I2" s="182"/>
    </row>
    <row r="3" spans="1:9" ht="71.25" customHeight="1" x14ac:dyDescent="0.25">
      <c r="A3" s="191" t="s">
        <v>0</v>
      </c>
      <c r="B3" s="191" t="s">
        <v>337</v>
      </c>
      <c r="C3" s="191" t="s">
        <v>338</v>
      </c>
      <c r="D3" s="191" t="s">
        <v>339</v>
      </c>
      <c r="E3" s="161" t="s">
        <v>340</v>
      </c>
      <c r="F3" s="161" t="s">
        <v>341</v>
      </c>
      <c r="G3" s="161" t="s">
        <v>342</v>
      </c>
      <c r="H3" s="161" t="s">
        <v>343</v>
      </c>
      <c r="I3" s="161" t="s">
        <v>344</v>
      </c>
    </row>
    <row r="4" spans="1:9" x14ac:dyDescent="0.25">
      <c r="A4" s="191"/>
      <c r="B4" s="191"/>
      <c r="C4" s="191"/>
      <c r="D4" s="191"/>
      <c r="E4" s="161" t="s">
        <v>345</v>
      </c>
      <c r="F4" s="161" t="s">
        <v>346</v>
      </c>
      <c r="G4" s="161" t="s">
        <v>347</v>
      </c>
      <c r="H4" s="161" t="s">
        <v>348</v>
      </c>
      <c r="I4" s="161" t="s">
        <v>349</v>
      </c>
    </row>
    <row r="5" spans="1:9" ht="63.75" customHeight="1" x14ac:dyDescent="0.25">
      <c r="A5" s="160">
        <v>1</v>
      </c>
      <c r="B5" s="1" t="s">
        <v>354</v>
      </c>
      <c r="C5" s="183" t="s">
        <v>355</v>
      </c>
      <c r="D5" s="1" t="s">
        <v>350</v>
      </c>
      <c r="E5" s="175">
        <v>0.89</v>
      </c>
      <c r="F5" s="175">
        <v>0.89</v>
      </c>
      <c r="G5" s="160">
        <v>1</v>
      </c>
      <c r="H5" s="160">
        <v>0.98</v>
      </c>
      <c r="I5" s="160">
        <v>1</v>
      </c>
    </row>
    <row r="6" spans="1:9" ht="51" x14ac:dyDescent="0.25">
      <c r="A6" s="2" t="s">
        <v>1</v>
      </c>
      <c r="B6" s="1" t="s">
        <v>351</v>
      </c>
      <c r="C6" s="216"/>
      <c r="D6" s="1" t="s">
        <v>350</v>
      </c>
      <c r="E6" s="175">
        <v>0.94</v>
      </c>
      <c r="F6" s="175">
        <v>0.94</v>
      </c>
      <c r="G6" s="160">
        <v>1</v>
      </c>
      <c r="H6" s="160">
        <v>0.97</v>
      </c>
      <c r="I6" s="160">
        <v>1</v>
      </c>
    </row>
    <row r="7" spans="1:9" ht="51" x14ac:dyDescent="0.25">
      <c r="A7" s="2" t="s">
        <v>2</v>
      </c>
      <c r="B7" s="1" t="s">
        <v>352</v>
      </c>
      <c r="C7" s="216"/>
      <c r="D7" s="1" t="s">
        <v>350</v>
      </c>
      <c r="E7" s="175">
        <v>0.78</v>
      </c>
      <c r="F7" s="175">
        <v>0.78</v>
      </c>
      <c r="G7" s="160">
        <v>1</v>
      </c>
      <c r="H7" s="160">
        <v>1</v>
      </c>
      <c r="I7" s="160">
        <v>1</v>
      </c>
    </row>
    <row r="8" spans="1:9" ht="76.5" x14ac:dyDescent="0.25">
      <c r="A8" s="2" t="s">
        <v>3</v>
      </c>
      <c r="B8" s="1" t="s">
        <v>353</v>
      </c>
      <c r="C8" s="184"/>
      <c r="D8" s="1" t="s">
        <v>350</v>
      </c>
      <c r="E8" s="175">
        <v>0.94</v>
      </c>
      <c r="F8" s="175">
        <v>0.94</v>
      </c>
      <c r="G8" s="160">
        <v>1</v>
      </c>
      <c r="H8" s="160">
        <v>0.98</v>
      </c>
      <c r="I8" s="28">
        <v>1</v>
      </c>
    </row>
  </sheetData>
  <mergeCells count="6">
    <mergeCell ref="C5:C8"/>
    <mergeCell ref="A2:I2"/>
    <mergeCell ref="A3:A4"/>
    <mergeCell ref="B3:B4"/>
    <mergeCell ref="C3:C4"/>
    <mergeCell ref="D3:D4"/>
  </mergeCells>
  <pageMargins left="0.70866141732283472" right="0.70866141732283472" top="0.74803149606299213" bottom="0.74803149606299213" header="0.31496062992125984" footer="0.31496062992125984"/>
  <pageSetup paperSize="9" scale="9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2</vt:i4>
      </vt:variant>
    </vt:vector>
  </HeadingPairs>
  <TitlesOfParts>
    <vt:vector size="9" baseType="lpstr">
      <vt:lpstr>Форма 1</vt:lpstr>
      <vt:lpstr>Форма 2</vt:lpstr>
      <vt:lpstr>форма 4</vt:lpstr>
      <vt:lpstr>форма 5</vt:lpstr>
      <vt:lpstr>форма 6</vt:lpstr>
      <vt:lpstr>Форма 7</vt:lpstr>
      <vt:lpstr>Форма 8</vt:lpstr>
      <vt:lpstr>'Форма 2'!Область_печати</vt:lpstr>
      <vt:lpstr>'форма 6'!Область_печати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2022-02-24T07:31:45Z</dcterms:modified>
</cp:coreProperties>
</file>